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3127"/>
  <workbookPr defaultThemeVersion="124226"/>
  <mc:AlternateContent xmlns:mc="http://schemas.openxmlformats.org/markup-compatibility/2006">
    <mc:Choice Requires="x15">
      <x15ac:absPath xmlns:x15ac="http://schemas.microsoft.com/office/spreadsheetml/2010/11/ac" url="C:\Users\0911562\Desktop\"/>
    </mc:Choice>
  </mc:AlternateContent>
  <xr:revisionPtr revIDLastSave="0" documentId="8_{D0E1FE43-23AE-4D2C-97E4-732324886041}" xr6:coauthVersionLast="45" xr6:coauthVersionMax="45" xr10:uidLastSave="{00000000-0000-0000-0000-000000000000}"/>
  <bookViews>
    <workbookView xWindow="-120" yWindow="-120" windowWidth="29040" windowHeight="15840"/>
  </bookViews>
  <sheets>
    <sheet name="1-1(1)" sheetId="12" r:id="rId1"/>
    <sheet name="1-1(2)" sheetId="1" r:id="rId2"/>
    <sheet name="1-1(3)" sheetId="13" r:id="rId3"/>
    <sheet name="1-1(4)" sheetId="14" r:id="rId4"/>
    <sheet name="1-1(5)" sheetId="15" r:id="rId5"/>
    <sheet name="1-1(6)" sheetId="16" r:id="rId6"/>
    <sheet name="1-2 " sheetId="7" r:id="rId7"/>
  </sheets>
  <definedNames>
    <definedName name="_xlnm.Print_Area" localSheetId="1">'1-1(2)'!$A$1:$U$49</definedName>
    <definedName name="_xlnm.Print_Area" localSheetId="2">'1-1(3)'!$A$1:$T$48</definedName>
    <definedName name="_xlnm.Print_Area" localSheetId="3">'1-1(4)'!$A$1:$P$50</definedName>
    <definedName name="_xlnm.Print_Area" localSheetId="4">'1-1(5)'!$A$1:$U$48</definedName>
    <definedName name="_xlnm.Print_Area" localSheetId="5">'1-1(6)'!$A$1:$K$51</definedName>
    <definedName name="_xlnm.Print_Area" localSheetId="6">'1-2 '!$A$1:$L$45</definedName>
    <definedName name="wrn.toukei." localSheetId="0" hidden="1">{#N/A,#N/A,FALSE,"312"}</definedName>
    <definedName name="wrn.toukei." localSheetId="1" hidden="1">{#N/A,#N/A,FALSE,"312"}</definedName>
    <definedName name="wrn.toukei." localSheetId="2" hidden="1">{#N/A,#N/A,FALSE,"312"}</definedName>
    <definedName name="wrn.toukei." localSheetId="3" hidden="1">{#N/A,#N/A,FALSE,"312"}</definedName>
    <definedName name="wrn.toukei." localSheetId="4" hidden="1">{#N/A,#N/A,FALSE,"312"}</definedName>
    <definedName name="wrn.toukei." localSheetId="5" hidden="1">{#N/A,#N/A,FALSE,"312"}</definedName>
    <definedName name="wrn.toukei." localSheetId="6" hidden="1">{#N/A,#N/A,FALSE,"312"}</definedName>
    <definedName name="wrn.toukei." hidden="1">{#N/A,#N/A,FALSE,"312"}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S14" i="1" l="1"/>
  <c r="R14" i="1"/>
  <c r="Q14" i="1"/>
  <c r="T13" i="1"/>
  <c r="S13" i="1"/>
  <c r="R13" i="1"/>
  <c r="Q13" i="1"/>
  <c r="N36" i="1"/>
  <c r="L36" i="1"/>
  <c r="H36" i="1"/>
  <c r="N28" i="1"/>
  <c r="N14" i="1"/>
  <c r="L28" i="1"/>
  <c r="L14" i="1"/>
  <c r="H28" i="1"/>
  <c r="N13" i="1"/>
  <c r="L13" i="1"/>
  <c r="H13" i="1"/>
  <c r="H14" i="1"/>
</calcChain>
</file>

<file path=xl/sharedStrings.xml><?xml version="1.0" encoding="utf-8"?>
<sst xmlns="http://schemas.openxmlformats.org/spreadsheetml/2006/main" count="884" uniqueCount="372">
  <si>
    <r>
      <t xml:space="preserve"> 　要　　　統　　　計　　　表  </t>
    </r>
    <r>
      <rPr>
        <sz val="12"/>
        <rFont val="ＭＳ 明朝"/>
        <family val="1"/>
        <charset val="128"/>
      </rPr>
      <t>（続き）</t>
    </r>
    <rPh sb="18" eb="19">
      <t>ツヅ</t>
    </rPh>
    <phoneticPr fontId="5"/>
  </si>
  <si>
    <t>出生率</t>
  </si>
  <si>
    <t>死亡率</t>
  </si>
  <si>
    <t>人口1000対</t>
  </si>
  <si>
    <t>農業就業人口(販売農家)</t>
  </si>
  <si>
    <t>世帯数</t>
  </si>
  <si>
    <t>第１次産業</t>
  </si>
  <si>
    <t>第２次産業</t>
  </si>
  <si>
    <t>第３次産業</t>
  </si>
  <si>
    <t>雇 用 者</t>
  </si>
  <si>
    <t>自営業主</t>
  </si>
  <si>
    <t>家族従業者</t>
  </si>
  <si>
    <t>事業所数</t>
  </si>
  <si>
    <t>従業者数</t>
  </si>
  <si>
    <t>総　数</t>
  </si>
  <si>
    <t>世帯</t>
  </si>
  <si>
    <t>人</t>
  </si>
  <si>
    <t>ha</t>
  </si>
  <si>
    <t>総数</t>
  </si>
  <si>
    <t>市部</t>
  </si>
  <si>
    <t>市　部</t>
  </si>
  <si>
    <t>郡部</t>
  </si>
  <si>
    <t>郡　部</t>
  </si>
  <si>
    <t>佐賀市</t>
  </si>
  <si>
    <t>唐津市</t>
  </si>
  <si>
    <t>鳥栖市</t>
  </si>
  <si>
    <t>多久市</t>
  </si>
  <si>
    <t>伊万里市</t>
  </si>
  <si>
    <t>武雄市</t>
  </si>
  <si>
    <t>鹿島市</t>
  </si>
  <si>
    <t>小城市</t>
    <rPh sb="2" eb="3">
      <t>シ</t>
    </rPh>
    <phoneticPr fontId="5"/>
  </si>
  <si>
    <t>嬉野市</t>
    <rPh sb="0" eb="2">
      <t>ウレシノ</t>
    </rPh>
    <rPh sb="2" eb="3">
      <t>シ</t>
    </rPh>
    <phoneticPr fontId="13"/>
  </si>
  <si>
    <t>神埼市</t>
    <rPh sb="2" eb="3">
      <t>シ</t>
    </rPh>
    <phoneticPr fontId="13"/>
  </si>
  <si>
    <t>神埼郡</t>
  </si>
  <si>
    <t>神</t>
    <rPh sb="0" eb="1">
      <t>カミ</t>
    </rPh>
    <phoneticPr fontId="5"/>
  </si>
  <si>
    <t>吉野ヶ里町</t>
    <rPh sb="0" eb="4">
      <t>ヨシノガリ</t>
    </rPh>
    <rPh sb="4" eb="5">
      <t>チョウ</t>
    </rPh>
    <phoneticPr fontId="13"/>
  </si>
  <si>
    <t>三養基郡</t>
  </si>
  <si>
    <t>三</t>
    <rPh sb="0" eb="1">
      <t>サン</t>
    </rPh>
    <phoneticPr fontId="5"/>
  </si>
  <si>
    <t>基山町</t>
  </si>
  <si>
    <t>上峰町</t>
  </si>
  <si>
    <t>みやき町</t>
    <rPh sb="3" eb="4">
      <t>チョウ</t>
    </rPh>
    <phoneticPr fontId="5"/>
  </si>
  <si>
    <t>東松浦郡</t>
  </si>
  <si>
    <t>東</t>
    <rPh sb="0" eb="1">
      <t>ヒガシ</t>
    </rPh>
    <phoneticPr fontId="5"/>
  </si>
  <si>
    <t>玄海町</t>
  </si>
  <si>
    <t>西松浦郡</t>
  </si>
  <si>
    <t>西</t>
    <rPh sb="0" eb="1">
      <t>ニシ</t>
    </rPh>
    <phoneticPr fontId="5"/>
  </si>
  <si>
    <t>有田町</t>
  </si>
  <si>
    <t>杵島郡</t>
  </si>
  <si>
    <t>杵</t>
    <rPh sb="0" eb="1">
      <t>キネ</t>
    </rPh>
    <phoneticPr fontId="5"/>
  </si>
  <si>
    <t>大町町</t>
  </si>
  <si>
    <t>江北町</t>
  </si>
  <si>
    <t>白石町</t>
  </si>
  <si>
    <t>藤津郡</t>
  </si>
  <si>
    <t>藤</t>
    <rPh sb="0" eb="1">
      <t>フジ</t>
    </rPh>
    <phoneticPr fontId="5"/>
  </si>
  <si>
    <t>太良町</t>
  </si>
  <si>
    <t>神</t>
    <rPh sb="0" eb="1">
      <t>カミ</t>
    </rPh>
    <phoneticPr fontId="13"/>
  </si>
  <si>
    <t>神埼郡</t>
    <rPh sb="0" eb="2">
      <t>カンザキ</t>
    </rPh>
    <rPh sb="2" eb="3">
      <t>グン</t>
    </rPh>
    <phoneticPr fontId="13"/>
  </si>
  <si>
    <t>千円</t>
  </si>
  <si>
    <t>月平均</t>
  </si>
  <si>
    <t>うち義務的経費</t>
    <rPh sb="2" eb="4">
      <t>ギム</t>
    </rPh>
    <phoneticPr fontId="18"/>
  </si>
  <si>
    <t>総額</t>
  </si>
  <si>
    <t>左のうち地方税額</t>
    <rPh sb="4" eb="6">
      <t>チホウ</t>
    </rPh>
    <rPh sb="6" eb="7">
      <t>ゼイ</t>
    </rPh>
    <phoneticPr fontId="18"/>
  </si>
  <si>
    <t>被保護実人員</t>
    <rPh sb="3" eb="4">
      <t>ジツ</t>
    </rPh>
    <phoneticPr fontId="13"/>
  </si>
  <si>
    <t>被保険者数</t>
  </si>
  <si>
    <t>財政力指数</t>
  </si>
  <si>
    <t>歳　　　　出</t>
  </si>
  <si>
    <t>歳　　　　入</t>
  </si>
  <si>
    <t>吉野ヶ里町</t>
    <rPh sb="0" eb="4">
      <t>ヨシノガリ</t>
    </rPh>
    <rPh sb="4" eb="5">
      <t>チョウ</t>
    </rPh>
    <phoneticPr fontId="5"/>
  </si>
  <si>
    <t>嬉野市</t>
    <rPh sb="0" eb="2">
      <t>ウレシノ</t>
    </rPh>
    <rPh sb="2" eb="3">
      <t>シ</t>
    </rPh>
    <phoneticPr fontId="5"/>
  </si>
  <si>
    <t>件</t>
  </si>
  <si>
    <t>市町</t>
    <rPh sb="0" eb="2">
      <t>シチョウ</t>
    </rPh>
    <phoneticPr fontId="5"/>
  </si>
  <si>
    <t>県農山
漁村課</t>
  </si>
  <si>
    <t>資　料</t>
    <phoneticPr fontId="7"/>
  </si>
  <si>
    <t>○</t>
  </si>
  <si>
    <t>△</t>
  </si>
  <si>
    <t>有田町</t>
    <rPh sb="0" eb="3">
      <t>アリタチョウ</t>
    </rPh>
    <phoneticPr fontId="5"/>
  </si>
  <si>
    <t>唐</t>
    <rPh sb="0" eb="1">
      <t>カラ</t>
    </rPh>
    <phoneticPr fontId="5"/>
  </si>
  <si>
    <t>47,4,12</t>
  </si>
  <si>
    <t>佐</t>
    <rPh sb="0" eb="1">
      <t>サ</t>
    </rPh>
    <phoneticPr fontId="5"/>
  </si>
  <si>
    <t>神埼市</t>
    <rPh sb="0" eb="2">
      <t>カンザキ</t>
    </rPh>
    <rPh sb="2" eb="3">
      <t>シ</t>
    </rPh>
    <phoneticPr fontId="5"/>
  </si>
  <si>
    <t>小城市</t>
    <rPh sb="0" eb="3">
      <t>オギシ</t>
    </rPh>
    <phoneticPr fontId="5"/>
  </si>
  <si>
    <t>武雄市</t>
    <phoneticPr fontId="5"/>
  </si>
  <si>
    <t>47,60,4</t>
  </si>
  <si>
    <t>46,48,5,13</t>
  </si>
  <si>
    <t>2市町</t>
  </si>
  <si>
    <t>3市町</t>
  </si>
  <si>
    <t>1市7離島</t>
  </si>
  <si>
    <t>12市町</t>
  </si>
  <si>
    <t>20市町</t>
  </si>
  <si>
    <t>農村地域</t>
  </si>
  <si>
    <t>市  　町　</t>
    <phoneticPr fontId="5"/>
  </si>
  <si>
    <t>△　一部指定</t>
  </si>
  <si>
    <t>〇　　指　定</t>
  </si>
  <si>
    <t>カ所</t>
  </si>
  <si>
    <t>%</t>
  </si>
  <si>
    <t>所</t>
  </si>
  <si>
    <t>床</t>
  </si>
  <si>
    <t>施設</t>
  </si>
  <si>
    <t>製  造  業 (従業者４人以上の事業所)</t>
  </si>
  <si>
    <t>道 路 実 延 長</t>
  </si>
  <si>
    <t>道 路 舗 装 率</t>
  </si>
  <si>
    <t>商            業</t>
  </si>
  <si>
    <t>国・県道</t>
  </si>
  <si>
    <t>市町村道</t>
  </si>
  <si>
    <t>事業所数</t>
    <rPh sb="0" eb="3">
      <t>ジギョウショ</t>
    </rPh>
    <rPh sb="3" eb="4">
      <t>スウ</t>
    </rPh>
    <phoneticPr fontId="5"/>
  </si>
  <si>
    <t>事業所</t>
  </si>
  <si>
    <t>万円</t>
  </si>
  <si>
    <t>km</t>
  </si>
  <si>
    <t>台</t>
  </si>
  <si>
    <t>店</t>
  </si>
  <si>
    <t>農 家 数</t>
  </si>
  <si>
    <t>土地面積</t>
  </si>
  <si>
    <t>人口密度
1k㎡当たり</t>
  </si>
  <si>
    <t>従 属 人 口 指 数</t>
  </si>
  <si>
    <t>老　年　化　指　数</t>
  </si>
  <si>
    <t>番　号</t>
  </si>
  <si>
    <t>男</t>
  </si>
  <si>
    <t>女</t>
  </si>
  <si>
    <t>0～14歳</t>
  </si>
  <si>
    <t>15～64歳</t>
  </si>
  <si>
    <t>65歳以上</t>
  </si>
  <si>
    <t>k㎡</t>
  </si>
  <si>
    <t>さがけん</t>
  </si>
  <si>
    <t>さがし</t>
  </si>
  <si>
    <t>からつし</t>
  </si>
  <si>
    <t>とすし</t>
  </si>
  <si>
    <t>たくし</t>
  </si>
  <si>
    <t>いまりし</t>
  </si>
  <si>
    <t>たけおし</t>
  </si>
  <si>
    <t>かしまし</t>
  </si>
  <si>
    <t>かんざきぐん</t>
  </si>
  <si>
    <t>みやきぐん</t>
  </si>
  <si>
    <t>三</t>
    <rPh sb="0" eb="1">
      <t>サン</t>
    </rPh>
    <phoneticPr fontId="13"/>
  </si>
  <si>
    <t>きやまちょう</t>
  </si>
  <si>
    <t>かみみねちょう</t>
  </si>
  <si>
    <t>ひがしまつうらぐん</t>
  </si>
  <si>
    <t>東</t>
    <rPh sb="0" eb="1">
      <t>ヒガシ</t>
    </rPh>
    <phoneticPr fontId="13"/>
  </si>
  <si>
    <t>げんかいちょう</t>
  </si>
  <si>
    <t>にしまつうらぐん</t>
  </si>
  <si>
    <t>西</t>
    <rPh sb="0" eb="1">
      <t>ニシ</t>
    </rPh>
    <phoneticPr fontId="13"/>
  </si>
  <si>
    <t>きしまぐん</t>
  </si>
  <si>
    <t>杵</t>
    <rPh sb="0" eb="1">
      <t>キネ</t>
    </rPh>
    <phoneticPr fontId="13"/>
  </si>
  <si>
    <t>おおまちちょう</t>
  </si>
  <si>
    <t>こうほくまち</t>
  </si>
  <si>
    <t>ふじつぐん</t>
  </si>
  <si>
    <t>藤</t>
    <rPh sb="0" eb="1">
      <t>フジ</t>
    </rPh>
    <phoneticPr fontId="13"/>
  </si>
  <si>
    <t>たらちょう</t>
  </si>
  <si>
    <t>16市町</t>
  </si>
  <si>
    <t>被保護世帯数</t>
    <phoneticPr fontId="13"/>
  </si>
  <si>
    <t>保　護　率</t>
    <phoneticPr fontId="13"/>
  </si>
  <si>
    <t>市　  町　</t>
    <phoneticPr fontId="5"/>
  </si>
  <si>
    <t>市町</t>
    <phoneticPr fontId="5"/>
  </si>
  <si>
    <t>唐津市</t>
    <rPh sb="0" eb="3">
      <t>カラツシ</t>
    </rPh>
    <phoneticPr fontId="3"/>
  </si>
  <si>
    <t>神埼郡</t>
    <phoneticPr fontId="3"/>
  </si>
  <si>
    <t>百万円</t>
    <rPh sb="0" eb="1">
      <t>ヒャク</t>
    </rPh>
    <phoneticPr fontId="3"/>
  </si>
  <si>
    <t>-</t>
  </si>
  <si>
    <t>過疎地域</t>
  </si>
  <si>
    <t>9市町</t>
  </si>
  <si>
    <t>振興山村
地　　域</t>
  </si>
  <si>
    <t>経営耕地面積
（販売農家）</t>
    <phoneticPr fontId="3"/>
  </si>
  <si>
    <t>市町</t>
    <rPh sb="1" eb="2">
      <t>マチ</t>
    </rPh>
    <phoneticPr fontId="5"/>
  </si>
  <si>
    <t>市町
呼称</t>
    <rPh sb="3" eb="5">
      <t>コショウ</t>
    </rPh>
    <phoneticPr fontId="5"/>
  </si>
  <si>
    <t>地方拠点
都市地域</t>
  </si>
  <si>
    <t>人 口</t>
  </si>
  <si>
    <t>うち自主財源</t>
  </si>
  <si>
    <t>うち投資的経費</t>
  </si>
  <si>
    <t>3市</t>
    <rPh sb="1" eb="2">
      <t>シ</t>
    </rPh>
    <phoneticPr fontId="10"/>
  </si>
  <si>
    <t xml:space="preserve"> </t>
    <phoneticPr fontId="3"/>
  </si>
  <si>
    <t>県さが創生推進課</t>
    <rPh sb="0" eb="1">
      <t>ケン</t>
    </rPh>
    <rPh sb="3" eb="5">
      <t>ソウセイ</t>
    </rPh>
    <rPh sb="5" eb="7">
      <t>スイシン</t>
    </rPh>
    <rPh sb="7" eb="8">
      <t>カ</t>
    </rPh>
    <phoneticPr fontId="5"/>
  </si>
  <si>
    <r>
      <t>１-１　市　町　主　要　統　計　表</t>
    </r>
    <r>
      <rPr>
        <sz val="12"/>
        <rFont val="ＭＳ 明朝"/>
        <family val="1"/>
        <charset val="128"/>
      </rPr>
      <t>　（続き）</t>
    </r>
    <phoneticPr fontId="5"/>
  </si>
  <si>
    <t>おぎし</t>
    <phoneticPr fontId="5"/>
  </si>
  <si>
    <t>うれしのし</t>
    <phoneticPr fontId="5"/>
  </si>
  <si>
    <t>よしのがりちょう</t>
    <phoneticPr fontId="5"/>
  </si>
  <si>
    <t>東松浦郡</t>
    <phoneticPr fontId="13"/>
  </si>
  <si>
    <t>事業所</t>
    <rPh sb="0" eb="2">
      <t>ジギョウ</t>
    </rPh>
    <rPh sb="2" eb="3">
      <t>ショ</t>
    </rPh>
    <phoneticPr fontId="5"/>
  </si>
  <si>
    <t>戸</t>
  </si>
  <si>
    <t xml:space="preserve"> 410 237</t>
  </si>
  <si>
    <t xml:space="preserve"> 34 634</t>
  </si>
  <si>
    <t xml:space="preserve"> 96 255</t>
  </si>
  <si>
    <t xml:space="preserve"> 266 782</t>
  </si>
  <si>
    <t>本</t>
    <rPh sb="0" eb="1">
      <t>ホン</t>
    </rPh>
    <phoneticPr fontId="3"/>
  </si>
  <si>
    <t xml:space="preserve"> 　要　　　統　　　計　　　表</t>
    <phoneticPr fontId="5"/>
  </si>
  <si>
    <t>かんざきし</t>
    <phoneticPr fontId="5"/>
  </si>
  <si>
    <t>三養基郡</t>
    <phoneticPr fontId="13"/>
  </si>
  <si>
    <t>みやきちょう</t>
    <phoneticPr fontId="5"/>
  </si>
  <si>
    <t>西松浦郡</t>
    <phoneticPr fontId="13"/>
  </si>
  <si>
    <t>ありたちょう</t>
    <phoneticPr fontId="5"/>
  </si>
  <si>
    <t>杵島郡</t>
    <phoneticPr fontId="13"/>
  </si>
  <si>
    <t>しろいしちょう</t>
    <phoneticPr fontId="5"/>
  </si>
  <si>
    <t>藤津郡</t>
    <phoneticPr fontId="13"/>
  </si>
  <si>
    <t>※</t>
    <phoneticPr fontId="5"/>
  </si>
  <si>
    <t>一世帯当
たり人員</t>
    <phoneticPr fontId="3"/>
  </si>
  <si>
    <t>(注)この表に掲載した事項は,それぞれ表頭に示すように調査時又は調査期間が異なる。</t>
    <phoneticPr fontId="3"/>
  </si>
  <si>
    <t xml:space="preserve">       従属人口指数は，15～64歳人口に対する15歳未満及び65歳以上人口の比率。老年化指数…15歳未満人口に対する65歳以上人口の比率。</t>
    <phoneticPr fontId="3"/>
  </si>
  <si>
    <t xml:space="preserve">     3)人口増減数…平成30年10月から令和元年9月までの人口増減。</t>
    <rPh sb="23" eb="25">
      <t>レイワ</t>
    </rPh>
    <rPh sb="25" eb="26">
      <t>モト</t>
    </rPh>
    <phoneticPr fontId="3"/>
  </si>
  <si>
    <t xml:space="preserve">     4)人口密度…令和元年10月1日現在の人口を,令和元年10月１日現在の土地面積で除して得た数値である。</t>
    <rPh sb="12" eb="14">
      <t>レイワ</t>
    </rPh>
    <rPh sb="14" eb="15">
      <t>モト</t>
    </rPh>
    <rPh sb="28" eb="30">
      <t>レイワ</t>
    </rPh>
    <rPh sb="30" eb="31">
      <t>モト</t>
    </rPh>
    <phoneticPr fontId="3"/>
  </si>
  <si>
    <t>市　町
コード</t>
    <phoneticPr fontId="3"/>
  </si>
  <si>
    <t>R1.10.1</t>
    <phoneticPr fontId="5"/>
  </si>
  <si>
    <t>R1.10.1</t>
    <phoneticPr fontId="45"/>
  </si>
  <si>
    <t>人　　　口　
R1.10.1</t>
    <phoneticPr fontId="45"/>
  </si>
  <si>
    <t>R1.10.1</t>
    <phoneticPr fontId="3"/>
  </si>
  <si>
    <t>年齢（３区分）別人口　
  R1.10.1（年齢不詳を除く）</t>
    <rPh sb="21" eb="23">
      <t>ネンレイ</t>
    </rPh>
    <phoneticPr fontId="5"/>
  </si>
  <si>
    <t>H29.10.1</t>
    <phoneticPr fontId="3"/>
  </si>
  <si>
    <t>H30.10.1</t>
    <phoneticPr fontId="3"/>
  </si>
  <si>
    <t xml:space="preserve">     1)土地面積…国土交通省国土地理院「令和元年全国都道府県市区町村別面積調」による。ただし,※については、参考値。</t>
    <rPh sb="11" eb="13">
      <t>コクド</t>
    </rPh>
    <rPh sb="13" eb="15">
      <t>コウツウ</t>
    </rPh>
    <rPh sb="15" eb="16">
      <t>ショウ</t>
    </rPh>
    <rPh sb="23" eb="25">
      <t>レイワ</t>
    </rPh>
    <rPh sb="25" eb="26">
      <t>モト</t>
    </rPh>
    <rPh sb="56" eb="58">
      <t>サンコウ</t>
    </rPh>
    <rPh sb="58" eb="59">
      <t>アタイ</t>
    </rPh>
    <phoneticPr fontId="5"/>
  </si>
  <si>
    <t xml:space="preserve">     2)世帯数・人口…県統計分析課「佐賀県人口移動調査」(令和元年10月1日現在)による。外国人を含む。</t>
    <rPh sb="14" eb="15">
      <t>ケン</t>
    </rPh>
    <rPh sb="15" eb="17">
      <t>トウケイ</t>
    </rPh>
    <rPh sb="17" eb="19">
      <t>ブンセキ</t>
    </rPh>
    <rPh sb="19" eb="20">
      <t>カ</t>
    </rPh>
    <phoneticPr fontId="3"/>
  </si>
  <si>
    <t xml:space="preserve">     5)一世帯当たり人員…県統計分析課「佐賀県人口移動調査」(令和元年10月1日現在)による。</t>
    <rPh sb="16" eb="17">
      <t>ケン</t>
    </rPh>
    <rPh sb="17" eb="19">
      <t>トウケイ</t>
    </rPh>
    <rPh sb="19" eb="21">
      <t>ブンセキ</t>
    </rPh>
    <rPh sb="21" eb="22">
      <t>カ</t>
    </rPh>
    <rPh sb="43" eb="45">
      <t>ゲンザイ</t>
    </rPh>
    <phoneticPr fontId="3"/>
  </si>
  <si>
    <t xml:space="preserve">     6)年齢別人口…県統計分析課「佐賀県人口移動調査」(令和元年10月1日現在）による。</t>
    <rPh sb="13" eb="14">
      <t>ケン</t>
    </rPh>
    <rPh sb="14" eb="16">
      <t>トウケイ</t>
    </rPh>
    <rPh sb="16" eb="18">
      <t>ブンセキ</t>
    </rPh>
    <rPh sb="18" eb="19">
      <t>カ</t>
    </rPh>
    <rPh sb="20" eb="23">
      <t>サガケン</t>
    </rPh>
    <rPh sb="23" eb="25">
      <t>ジンコウ</t>
    </rPh>
    <rPh sb="25" eb="27">
      <t>イドウ</t>
    </rPh>
    <rPh sb="27" eb="29">
      <t>チョウサ</t>
    </rPh>
    <rPh sb="31" eb="33">
      <t>レイワ</t>
    </rPh>
    <rPh sb="33" eb="34">
      <t>モト</t>
    </rPh>
    <rPh sb="34" eb="35">
      <t>ネン</t>
    </rPh>
    <rPh sb="37" eb="38">
      <t>ガツ</t>
    </rPh>
    <rPh sb="39" eb="40">
      <t>ニチ</t>
    </rPh>
    <rPh sb="40" eb="42">
      <t>ゲンザイ</t>
    </rPh>
    <phoneticPr fontId="5"/>
  </si>
  <si>
    <t xml:space="preserve">1-1　市　　　町　　　主  </t>
    <phoneticPr fontId="5"/>
  </si>
  <si>
    <t>30年</t>
  </si>
  <si>
    <t>財　政　（普　通　会　計）29　年　度　決　算</t>
    <phoneticPr fontId="3"/>
  </si>
  <si>
    <t>選挙人名簿
登録者数
R1.12.1</t>
    <phoneticPr fontId="3"/>
  </si>
  <si>
    <t>　　　 耕作している耕地（借入耕地）の合計である。</t>
    <rPh sb="19" eb="21">
      <t>ゴウケイ</t>
    </rPh>
    <phoneticPr fontId="47"/>
  </si>
  <si>
    <t>　　　 農産物販売金額が15万円以上あった世帯をいう。</t>
    <rPh sb="4" eb="7">
      <t>ノウサンブツ</t>
    </rPh>
    <rPh sb="7" eb="9">
      <t>ハンバイ</t>
    </rPh>
    <rPh sb="9" eb="11">
      <t>キンガク</t>
    </rPh>
    <rPh sb="14" eb="16">
      <t>マンエン</t>
    </rPh>
    <rPh sb="16" eb="18">
      <t>イジョウ</t>
    </rPh>
    <rPh sb="21" eb="23">
      <t>セタイ</t>
    </rPh>
    <phoneticPr fontId="47"/>
  </si>
  <si>
    <t>　　　 農業が主の者の人口をいう。「基幹的農業従事者」とは農業就業人口のうち、ふだん仕事として主に自営農業に従事している者をいう。</t>
    <rPh sb="29" eb="31">
      <t>ノウギョウ</t>
    </rPh>
    <rPh sb="31" eb="33">
      <t>シュウギョウ</t>
    </rPh>
    <rPh sb="33" eb="35">
      <t>ジンコウ</t>
    </rPh>
    <rPh sb="42" eb="44">
      <t>シゴト</t>
    </rPh>
    <rPh sb="47" eb="48">
      <t>オモ</t>
    </rPh>
    <rPh sb="49" eb="51">
      <t>ジエイ</t>
    </rPh>
    <rPh sb="51" eb="53">
      <t>ノウギョウ</t>
    </rPh>
    <rPh sb="54" eb="56">
      <t>ジュウジ</t>
    </rPh>
    <rPh sb="60" eb="61">
      <t>モノ</t>
    </rPh>
    <phoneticPr fontId="47"/>
  </si>
  <si>
    <t>(注) 1)出生率・死亡率…厚生労働省の人口動態統計調査の集計結果に基づき、県医務課で算出。</t>
    <rPh sb="10" eb="13">
      <t>シボウリツ</t>
    </rPh>
    <rPh sb="14" eb="16">
      <t>コウセイ</t>
    </rPh>
    <rPh sb="16" eb="19">
      <t>ロウドウショウ</t>
    </rPh>
    <rPh sb="38" eb="39">
      <t>ケン</t>
    </rPh>
    <rPh sb="39" eb="41">
      <t>イム</t>
    </rPh>
    <rPh sb="41" eb="42">
      <t>カ</t>
    </rPh>
    <phoneticPr fontId="5"/>
  </si>
  <si>
    <t xml:space="preserve">     2)住民基本台帳…住民基本台帳人口要覧より。外国人住民は含まない。</t>
    <rPh sb="13" eb="19">
      <t>ジュウミンキホンダイチョウ</t>
    </rPh>
    <rPh sb="19" eb="21">
      <t>ジンコウ</t>
    </rPh>
    <rPh sb="21" eb="23">
      <t>ヨウラン</t>
    </rPh>
    <rPh sb="29" eb="31">
      <t>ジュウミン</t>
    </rPh>
    <phoneticPr fontId="5"/>
  </si>
  <si>
    <t xml:space="preserve">     5)事業所数…総務省統計局の経済センサス-基礎調査による。従業者数には男女別の不詳を含む。</t>
    <phoneticPr fontId="8"/>
  </si>
  <si>
    <t xml:space="preserve">     6)農業…農林水産省の農林業センサスによる。</t>
    <rPh sb="6" eb="8">
      <t>ノウギョウ</t>
    </rPh>
    <rPh sb="9" eb="11">
      <t>ノウリン</t>
    </rPh>
    <rPh sb="11" eb="14">
      <t>スイサンショウ</t>
    </rPh>
    <rPh sb="15" eb="18">
      <t>ノウリンギョウ</t>
    </rPh>
    <phoneticPr fontId="47"/>
  </si>
  <si>
    <t xml:space="preserve">     7)経営耕地…調査期日現在で農林業経営体が経営している耕地をいい、自家で所有し耕作している耕地（自作地）と、よそから借りて</t>
    <rPh sb="6" eb="8">
      <t>ケイエイ</t>
    </rPh>
    <rPh sb="8" eb="10">
      <t>コウチ</t>
    </rPh>
    <rPh sb="11" eb="13">
      <t>チョウサ</t>
    </rPh>
    <rPh sb="13" eb="15">
      <t>キジツ</t>
    </rPh>
    <rPh sb="15" eb="17">
      <t>ゲンザイ</t>
    </rPh>
    <rPh sb="18" eb="21">
      <t>ノウリンギョウ</t>
    </rPh>
    <rPh sb="21" eb="24">
      <t>ケイエイタイ</t>
    </rPh>
    <rPh sb="25" eb="27">
      <t>ケイエイ</t>
    </rPh>
    <rPh sb="31" eb="33">
      <t>コウチ</t>
    </rPh>
    <rPh sb="37" eb="39">
      <t>ジカ</t>
    </rPh>
    <rPh sb="40" eb="42">
      <t>ショユウ</t>
    </rPh>
    <rPh sb="43" eb="45">
      <t>コウサク</t>
    </rPh>
    <rPh sb="49" eb="51">
      <t>コウチ</t>
    </rPh>
    <rPh sb="52" eb="54">
      <t>ジサク</t>
    </rPh>
    <rPh sb="54" eb="55">
      <t>チ</t>
    </rPh>
    <rPh sb="62" eb="63">
      <t>カ</t>
    </rPh>
    <phoneticPr fontId="47"/>
  </si>
  <si>
    <t xml:space="preserve">     8)農家…調査期日現在で、経営耕地面積が10a以上の農業を営む世帯又は経営耕地面積が10a未満であっても、調査期日前1年間における</t>
    <rPh sb="6" eb="8">
      <t>ノウカ</t>
    </rPh>
    <rPh sb="9" eb="15">
      <t>チョウサキジツゲンザイ</t>
    </rPh>
    <rPh sb="17" eb="19">
      <t>ケイエイ</t>
    </rPh>
    <rPh sb="19" eb="21">
      <t>コウチ</t>
    </rPh>
    <rPh sb="21" eb="23">
      <t>メンセキ</t>
    </rPh>
    <rPh sb="27" eb="29">
      <t>イジョウ</t>
    </rPh>
    <rPh sb="30" eb="32">
      <t>ノウギョウ</t>
    </rPh>
    <rPh sb="33" eb="34">
      <t>イトナ</t>
    </rPh>
    <rPh sb="35" eb="37">
      <t>セタイ</t>
    </rPh>
    <rPh sb="37" eb="38">
      <t>マタ</t>
    </rPh>
    <rPh sb="39" eb="45">
      <t>ケイエイコウチメンセキ</t>
    </rPh>
    <rPh sb="49" eb="51">
      <t>ミマン</t>
    </rPh>
    <rPh sb="57" eb="59">
      <t>チョウサ</t>
    </rPh>
    <rPh sb="59" eb="61">
      <t>キジツ</t>
    </rPh>
    <rPh sb="61" eb="62">
      <t>マエ</t>
    </rPh>
    <rPh sb="63" eb="65">
      <t>ネンカン</t>
    </rPh>
    <phoneticPr fontId="47"/>
  </si>
  <si>
    <t xml:space="preserve">     9)販売農家…経営耕地面積が30a以上又は調査期日前1年間における農産物販売金額が50万円以上の農家をいう。</t>
    <rPh sb="7" eb="9">
      <t>ハンバイ</t>
    </rPh>
    <rPh sb="9" eb="11">
      <t>ノウカ</t>
    </rPh>
    <rPh sb="12" eb="14">
      <t>ケイエイ</t>
    </rPh>
    <rPh sb="14" eb="16">
      <t>コウチ</t>
    </rPh>
    <rPh sb="16" eb="18">
      <t>メンセキ</t>
    </rPh>
    <rPh sb="22" eb="24">
      <t>イジョウ</t>
    </rPh>
    <rPh sb="24" eb="25">
      <t>マタ</t>
    </rPh>
    <rPh sb="26" eb="31">
      <t>チョウサキジツマエ</t>
    </rPh>
    <rPh sb="32" eb="34">
      <t>ネンカン</t>
    </rPh>
    <rPh sb="38" eb="41">
      <t>ノウサンブツ</t>
    </rPh>
    <rPh sb="41" eb="43">
      <t>ハンバイ</t>
    </rPh>
    <rPh sb="43" eb="45">
      <t>キンガク</t>
    </rPh>
    <rPh sb="48" eb="50">
      <t>マンエン</t>
    </rPh>
    <rPh sb="50" eb="52">
      <t>イジョウ</t>
    </rPh>
    <rPh sb="53" eb="55">
      <t>ノウカ</t>
    </rPh>
    <phoneticPr fontId="47"/>
  </si>
  <si>
    <t xml:space="preserve">    10)農業就業人口…農業従事者のうち調査期日前1年間に自営農業のみに従事した者、農業とそれ以外の仕事の両方に従事した者のうち自営</t>
    <rPh sb="13" eb="15">
      <t>ノウギョウ</t>
    </rPh>
    <rPh sb="15" eb="18">
      <t>ジュウジシャ</t>
    </rPh>
    <rPh sb="21" eb="25">
      <t>チョウサキジツ</t>
    </rPh>
    <rPh sb="25" eb="26">
      <t>マエ</t>
    </rPh>
    <rPh sb="27" eb="29">
      <t>ネンカン</t>
    </rPh>
    <rPh sb="30" eb="32">
      <t>ジエイ</t>
    </rPh>
    <rPh sb="32" eb="34">
      <t>ノウギョウ</t>
    </rPh>
    <rPh sb="37" eb="39">
      <t>ジュウジ</t>
    </rPh>
    <rPh sb="41" eb="42">
      <t>モノ</t>
    </rPh>
    <rPh sb="43" eb="45">
      <t>ノウギョウ</t>
    </rPh>
    <rPh sb="48" eb="50">
      <t>イガイ</t>
    </rPh>
    <rPh sb="51" eb="53">
      <t>シゴト</t>
    </rPh>
    <rPh sb="54" eb="56">
      <t>リョウホウ</t>
    </rPh>
    <rPh sb="57" eb="59">
      <t>ジュウジ</t>
    </rPh>
    <rPh sb="61" eb="62">
      <t>モノ</t>
    </rPh>
    <rPh sb="65" eb="67">
      <t>ジエイ</t>
    </rPh>
    <phoneticPr fontId="47"/>
  </si>
  <si>
    <t>住民基本台帳
H31.1.1</t>
    <phoneticPr fontId="3"/>
  </si>
  <si>
    <t xml:space="preserve">        　　　　　　　　　　       就業者数(15歳以上)　　
　　　　　　　　　　　　　　　　　　　　H27.10.1</t>
    <phoneticPr fontId="9"/>
  </si>
  <si>
    <t>事業所
H26.7.1</t>
    <phoneticPr fontId="5"/>
  </si>
  <si>
    <t>農　　  　業  H27.2.1</t>
    <phoneticPr fontId="3"/>
  </si>
  <si>
    <t>製造品出荷額等（H29年）</t>
    <rPh sb="11" eb="12">
      <t>ネン</t>
    </rPh>
    <phoneticPr fontId="6"/>
  </si>
  <si>
    <t>商品販売額（H27年）</t>
    <phoneticPr fontId="47"/>
  </si>
  <si>
    <t>23 906</t>
    <phoneticPr fontId="3"/>
  </si>
  <si>
    <t>市町　</t>
    <phoneticPr fontId="5"/>
  </si>
  <si>
    <t>総 数</t>
    <phoneticPr fontId="3"/>
  </si>
  <si>
    <t xml:space="preserve">     3)就業者数…国勢調査結果による。この調査では,15歳以上の人について労働力と非労働力とにわけ,労働力を就業者と完全失業者にわけて</t>
    <phoneticPr fontId="5"/>
  </si>
  <si>
    <t xml:space="preserve">       いる。就業者には，従業中の者と休業中の者とがある。総数には分類不能の産業従事者を，また，従業上の地位「不詳」を含む。</t>
    <phoneticPr fontId="3"/>
  </si>
  <si>
    <t xml:space="preserve">     4)雇用者・自営業主・家族従業者…国勢調査結果による。雇用者とは,官公庁に雇用されている者,民間に雇用されている者及び民間の役員</t>
    <phoneticPr fontId="3"/>
  </si>
  <si>
    <t>　　 　の合計である。自営業主とは，自営業主と内職者の合計である。家族従業者とは個人商店や農家等で，自分の家庭の経営する事業を手伝</t>
    <phoneticPr fontId="9"/>
  </si>
  <si>
    <t>　     っている者をいう。</t>
    <phoneticPr fontId="3"/>
  </si>
  <si>
    <t>自 動 車
保有台数
H31.3.31</t>
    <phoneticPr fontId="5"/>
  </si>
  <si>
    <t xml:space="preserve">     3)道路実延長及び道路舗装率…県道路課「道路現況表」による。（西日本高速道路（株）管理：西九州自動車道（国道497号）は  
    </t>
    <rPh sb="36" eb="37">
      <t>ニシ</t>
    </rPh>
    <rPh sb="39" eb="41">
      <t>コウソク</t>
    </rPh>
    <rPh sb="44" eb="45">
      <t>カブ</t>
    </rPh>
    <phoneticPr fontId="5"/>
  </si>
  <si>
    <t xml:space="preserve">     　含まない。） 四捨五入の関係で内訳の計と総数が合わない場合がある。</t>
    <phoneticPr fontId="3"/>
  </si>
  <si>
    <t>(注) 1)林野面積…現況森林面積と森林以外の草生地の面積を合わせたものをいい、不動産登記規則に規定する地目では山林と原野を合</t>
    <rPh sb="10" eb="12">
      <t>ゲンキョウ</t>
    </rPh>
    <rPh sb="12" eb="14">
      <t>シンリン</t>
    </rPh>
    <rPh sb="14" eb="16">
      <t>メンセキ</t>
    </rPh>
    <rPh sb="17" eb="19">
      <t>シンリン</t>
    </rPh>
    <rPh sb="19" eb="21">
      <t>イガイ</t>
    </rPh>
    <rPh sb="22" eb="23">
      <t>クサ</t>
    </rPh>
    <rPh sb="23" eb="25">
      <t>キジ</t>
    </rPh>
    <rPh sb="26" eb="28">
      <t>メンセキ</t>
    </rPh>
    <rPh sb="29" eb="30">
      <t>ア</t>
    </rPh>
    <rPh sb="39" eb="42">
      <t>フドウサン</t>
    </rPh>
    <rPh sb="42" eb="44">
      <t>トウキ</t>
    </rPh>
    <rPh sb="44" eb="46">
      <t>キソク</t>
    </rPh>
    <rPh sb="47" eb="49">
      <t>キテイ</t>
    </rPh>
    <rPh sb="51" eb="53">
      <t>チモク</t>
    </rPh>
    <rPh sb="55" eb="57">
      <t>サンリン</t>
    </rPh>
    <rPh sb="58" eb="60">
      <t>ゲンヤ</t>
    </rPh>
    <rPh sb="61" eb="62">
      <t>ア</t>
    </rPh>
    <phoneticPr fontId="9"/>
  </si>
  <si>
    <t>　 　　わせた面積に相当する。</t>
    <phoneticPr fontId="3"/>
  </si>
  <si>
    <t xml:space="preserve">     2)製造業…経済産業省の工業統計調査（毎年調査）結果を県統計分析課が独自集計したもので、経済産業省が公表する数値と若干</t>
    <rPh sb="35" eb="37">
      <t>ブンセキ</t>
    </rPh>
    <rPh sb="37" eb="38">
      <t>カ</t>
    </rPh>
    <rPh sb="39" eb="41">
      <t>ドクジ</t>
    </rPh>
    <rPh sb="59" eb="61">
      <t>スウチ</t>
    </rPh>
    <rPh sb="62" eb="64">
      <t>ジャッカン</t>
    </rPh>
    <phoneticPr fontId="5"/>
  </si>
  <si>
    <t>　 　　相違する場合がある。国及び公共企業体に属する事業所を除く。「従業者」とは、調査日現在で、当該事業所で働いている人を</t>
    <phoneticPr fontId="47"/>
  </si>
  <si>
    <t xml:space="preserve"> 　　　いう。「製造品出荷額等」とは、平成29年1年間（1～12月）における製造品出荷額、加工賃収入額、その他収入額及び製造工程</t>
    <rPh sb="19" eb="21">
      <t>ヘイセイ</t>
    </rPh>
    <rPh sb="23" eb="24">
      <t>ネンセイゾウヒンセイゾウコウテイデハイブツシュウニュウガクオヨタシュウニュウガクゴウケイガク</t>
    </rPh>
    <phoneticPr fontId="5"/>
  </si>
  <si>
    <t xml:space="preserve">       からでたくず及び廃物の出荷額の合計である。</t>
    <phoneticPr fontId="3"/>
  </si>
  <si>
    <t xml:space="preserve">     4)自動車保有台数…九州運輸局佐賀運輸支局の資料による。総数には軽二輪車9,279台を含む。総数には所属市町不明73台を含む。</t>
    <rPh sb="7" eb="10">
      <t>ジドウシャ</t>
    </rPh>
    <rPh sb="10" eb="12">
      <t>ホユウ</t>
    </rPh>
    <rPh sb="12" eb="14">
      <t>ダイスウ</t>
    </rPh>
    <rPh sb="15" eb="17">
      <t>キュウシュウ</t>
    </rPh>
    <rPh sb="17" eb="19">
      <t>ウンユ</t>
    </rPh>
    <rPh sb="19" eb="20">
      <t>キョク</t>
    </rPh>
    <rPh sb="20" eb="22">
      <t>サガ</t>
    </rPh>
    <rPh sb="22" eb="24">
      <t>ウンユ</t>
    </rPh>
    <rPh sb="24" eb="26">
      <t>シキョク</t>
    </rPh>
    <rPh sb="27" eb="29">
      <t>シリョウ</t>
    </rPh>
    <rPh sb="33" eb="35">
      <t>ソウスウ</t>
    </rPh>
    <rPh sb="37" eb="38">
      <t>ケイ</t>
    </rPh>
    <rPh sb="38" eb="41">
      <t>ニリンシャ</t>
    </rPh>
    <rPh sb="46" eb="47">
      <t>ダイ</t>
    </rPh>
    <rPh sb="48" eb="49">
      <t>フク</t>
    </rPh>
    <rPh sb="51" eb="53">
      <t>ソウスウ</t>
    </rPh>
    <rPh sb="55" eb="57">
      <t>ショゾク</t>
    </rPh>
    <rPh sb="57" eb="59">
      <t>シチョウ</t>
    </rPh>
    <rPh sb="59" eb="61">
      <t>フメイ</t>
    </rPh>
    <rPh sb="63" eb="64">
      <t>ダイ</t>
    </rPh>
    <rPh sb="65" eb="66">
      <t>フク</t>
    </rPh>
    <phoneticPr fontId="5"/>
  </si>
  <si>
    <t xml:space="preserve">     5)商業…総務省・経済産業省「平成28年経済センサス-活動調査」結果。施設内の事業所は含まない。</t>
    <rPh sb="24" eb="25">
      <t>ネン</t>
    </rPh>
    <rPh sb="25" eb="27">
      <t>ケイザイ</t>
    </rPh>
    <rPh sb="32" eb="34">
      <t>カツドウ</t>
    </rPh>
    <rPh sb="34" eb="36">
      <t>チョウサ</t>
    </rPh>
    <phoneticPr fontId="5"/>
  </si>
  <si>
    <t>　   　「従業者」は、当該事業所に所属して働いている全ての人をいう。他の会社などの別経営の事業所へ出向又は派遣している人も含まれる。</t>
    <phoneticPr fontId="5"/>
  </si>
  <si>
    <t>　   　「商品販売額」は、平成27年1月1日から27年12月31日までの1年間の実績である。</t>
    <rPh sb="6" eb="8">
      <t>ショウヒン</t>
    </rPh>
    <rPh sb="8" eb="10">
      <t>ハンバイ</t>
    </rPh>
    <rPh sb="10" eb="11">
      <t>ガク</t>
    </rPh>
    <rPh sb="14" eb="16">
      <t>ヘイセイ</t>
    </rPh>
    <rPh sb="18" eb="19">
      <t>ネン</t>
    </rPh>
    <rPh sb="20" eb="21">
      <t>ガツ</t>
    </rPh>
    <rPh sb="22" eb="23">
      <t>ヒ</t>
    </rPh>
    <phoneticPr fontId="5"/>
  </si>
  <si>
    <t xml:space="preserve">     6)ポスト設置数…日本郵便株式会社九州支社資料による。</t>
    <rPh sb="10" eb="12">
      <t>セッチ</t>
    </rPh>
    <rPh sb="14" eb="16">
      <t>ニホン</t>
    </rPh>
    <rPh sb="16" eb="18">
      <t>ユウビン</t>
    </rPh>
    <rPh sb="18" eb="20">
      <t>カブシキ</t>
    </rPh>
    <rPh sb="20" eb="22">
      <t>カイシャ</t>
    </rPh>
    <rPh sb="22" eb="24">
      <t>キュウシュウ</t>
    </rPh>
    <rPh sb="24" eb="26">
      <t>シシャ</t>
    </rPh>
    <phoneticPr fontId="13"/>
  </si>
  <si>
    <t>林野面積
H27.2.1</t>
    <phoneticPr fontId="3"/>
  </si>
  <si>
    <t>H30.6.1</t>
    <phoneticPr fontId="3"/>
  </si>
  <si>
    <t>H30.4.1</t>
    <phoneticPr fontId="3"/>
  </si>
  <si>
    <t>卸 売 業 H28.6.1</t>
    <phoneticPr fontId="3"/>
  </si>
  <si>
    <t>小売業　H28.6.1</t>
    <phoneticPr fontId="3"/>
  </si>
  <si>
    <t>生　　活　　保　　護　30年度</t>
    <phoneticPr fontId="13"/>
  </si>
  <si>
    <t>30年度平均</t>
    <phoneticPr fontId="13"/>
  </si>
  <si>
    <t>(注) 1)財政…県市町支援課「市町財政概要」による。「自主財源」は，地方税，分担金及び負担金，使用料，手数料，財産収入，寄附金，</t>
    <rPh sb="12" eb="14">
      <t>シエン</t>
    </rPh>
    <rPh sb="61" eb="63">
      <t>キフ</t>
    </rPh>
    <phoneticPr fontId="13"/>
  </si>
  <si>
    <t>　   　繰入金，繰越金，諸収入の合計である。</t>
    <rPh sb="13" eb="14">
      <t>モロ</t>
    </rPh>
    <phoneticPr fontId="13"/>
  </si>
  <si>
    <t>　   　「義務的経費」は，人件費，扶助費，公債費の合計である。</t>
    <rPh sb="6" eb="8">
      <t>ギム</t>
    </rPh>
    <rPh sb="18" eb="20">
      <t>フジョ</t>
    </rPh>
    <rPh sb="20" eb="21">
      <t>ヒ</t>
    </rPh>
    <rPh sb="22" eb="24">
      <t>コウサイ</t>
    </rPh>
    <rPh sb="24" eb="25">
      <t>ヒ</t>
    </rPh>
    <phoneticPr fontId="13"/>
  </si>
  <si>
    <t>　   　「投資的経費」は，普通建設事業費，災害復旧事業費，失業対策事業費の合計である。</t>
    <phoneticPr fontId="3"/>
  </si>
  <si>
    <t>年度平均
(人口1000対)</t>
    <phoneticPr fontId="3"/>
  </si>
  <si>
    <t xml:space="preserve">  2)国民健康保険被保険者総数には国保組合   9,980人を含む。</t>
    <phoneticPr fontId="13"/>
  </si>
  <si>
    <t xml:space="preserve">    国民健康保険被保険者数…国民健康保険課「国民健康保険事業状況報告書」による。この表には，医師，歯科医師，建設業者等の</t>
    <rPh sb="16" eb="18">
      <t>コクミン</t>
    </rPh>
    <rPh sb="18" eb="20">
      <t>ケンコウ</t>
    </rPh>
    <rPh sb="20" eb="23">
      <t>ホケンカ</t>
    </rPh>
    <rPh sb="34" eb="36">
      <t>ホウコク</t>
    </rPh>
    <rPh sb="36" eb="37">
      <t>ショ</t>
    </rPh>
    <phoneticPr fontId="7"/>
  </si>
  <si>
    <t>　  国民健康保険組合の被保険者を含まない。</t>
    <phoneticPr fontId="3"/>
  </si>
  <si>
    <t xml:space="preserve">  3)拠出制国民年金被保険者数…日本年金機構佐賀事務センターの資料による。この表は，適用済者から資格喪失，転出等を控除した</t>
    <rPh sb="17" eb="19">
      <t>ニホン</t>
    </rPh>
    <rPh sb="19" eb="21">
      <t>ネンキン</t>
    </rPh>
    <rPh sb="21" eb="23">
      <t>キコウ</t>
    </rPh>
    <rPh sb="23" eb="25">
      <t>サガ</t>
    </rPh>
    <rPh sb="25" eb="27">
      <t>ジム</t>
    </rPh>
    <rPh sb="32" eb="34">
      <t>シリョウ</t>
    </rPh>
    <phoneticPr fontId="13"/>
  </si>
  <si>
    <t>　  実被保険者数であり，強制適用と任意加入の合計を示す。</t>
    <phoneticPr fontId="3"/>
  </si>
  <si>
    <r>
      <t xml:space="preserve"> 　　　統　　　計　　　表  </t>
    </r>
    <r>
      <rPr>
        <sz val="12"/>
        <rFont val="ＭＳ 明朝"/>
        <family val="1"/>
        <charset val="128"/>
      </rPr>
      <t>（続き）</t>
    </r>
    <rPh sb="16" eb="17">
      <t>ツヅ</t>
    </rPh>
    <phoneticPr fontId="5"/>
  </si>
  <si>
    <t>1-1　市　　　町　　　主  　　 要　</t>
    <phoneticPr fontId="5"/>
  </si>
  <si>
    <t>幼保連携型認定
子ども園園児数
R1.5.1</t>
    <rPh sb="1" eb="2">
      <t>タモツ</t>
    </rPh>
    <rPh sb="2" eb="4">
      <t>レンケイ</t>
    </rPh>
    <rPh sb="4" eb="5">
      <t>ガタ</t>
    </rPh>
    <rPh sb="5" eb="7">
      <t>ニンテイ</t>
    </rPh>
    <rPh sb="8" eb="9">
      <t>コ</t>
    </rPh>
    <rPh sb="11" eb="12">
      <t>エン</t>
    </rPh>
    <phoneticPr fontId="9"/>
  </si>
  <si>
    <t>幼　稚　園
園　児　数
R1.5.1</t>
  </si>
  <si>
    <t>45 085(1 652)</t>
  </si>
  <si>
    <t>23 204(789)</t>
  </si>
  <si>
    <t>38 038(1 081)</t>
  </si>
  <si>
    <t>19 841(499)</t>
  </si>
  <si>
    <t>7 047(571)</t>
  </si>
  <si>
    <t>3 363(290)</t>
  </si>
  <si>
    <t>3 082(132)</t>
  </si>
  <si>
    <t>1 370(63)</t>
  </si>
  <si>
    <t>1 764(277)</t>
  </si>
  <si>
    <t>800(138)</t>
  </si>
  <si>
    <t>公共社会
体育施設
H30.3.31</t>
    <phoneticPr fontId="3"/>
  </si>
  <si>
    <t>小　学　校
児　童　数
R1.5.1</t>
    <phoneticPr fontId="3"/>
  </si>
  <si>
    <t>中　学　校
生　徒　数
R1.5.1</t>
    <phoneticPr fontId="3"/>
  </si>
  <si>
    <t>公 民 館
R1.5.1</t>
    <phoneticPr fontId="3"/>
  </si>
  <si>
    <t>(注) 1)病院・診療所・病床数…厚生労働省「医療施設調査」による。</t>
    <rPh sb="17" eb="19">
      <t>コウセイ</t>
    </rPh>
    <rPh sb="19" eb="22">
      <t>ロウドウショウ</t>
    </rPh>
    <phoneticPr fontId="5"/>
  </si>
  <si>
    <t xml:space="preserve">     2)理容所・美容所・クリーニング所数…県生活衛生課の資料による。クリーニング所数は取次店を含む。</t>
    <phoneticPr fontId="3"/>
  </si>
  <si>
    <t xml:space="preserve">     3)水道普及率…県生活衛生課の資料による。上水道，簡易水道，専用水道，飲料水供給施設の普及率である。</t>
    <phoneticPr fontId="3"/>
  </si>
  <si>
    <t xml:space="preserve">     4)保育所在籍者数…県こども未来課の資料による。</t>
    <rPh sb="19" eb="21">
      <t>ミライ</t>
    </rPh>
    <phoneticPr fontId="5"/>
  </si>
  <si>
    <t xml:space="preserve">     5)幼稚園園児数，幼保連携型認定子ども園園児数、小学校児童数，中学校生徒数・高等学校生徒数…文部科学省の学校基本調査による。</t>
    <rPh sb="14" eb="15">
      <t>ヨウ</t>
    </rPh>
    <rPh sb="15" eb="16">
      <t>ホ</t>
    </rPh>
    <rPh sb="16" eb="19">
      <t>レンケイガタ</t>
    </rPh>
    <rPh sb="19" eb="21">
      <t>ニンテイ</t>
    </rPh>
    <rPh sb="21" eb="22">
      <t>コ</t>
    </rPh>
    <rPh sb="24" eb="25">
      <t>エン</t>
    </rPh>
    <rPh sb="25" eb="27">
      <t>エンジ</t>
    </rPh>
    <rPh sb="27" eb="28">
      <t>カズ</t>
    </rPh>
    <rPh sb="29" eb="32">
      <t>ショウガッコウ</t>
    </rPh>
    <rPh sb="43" eb="45">
      <t>コウトウ</t>
    </rPh>
    <rPh sb="45" eb="47">
      <t>ガッコウ</t>
    </rPh>
    <rPh sb="47" eb="50">
      <t>セイトスウ</t>
    </rPh>
    <phoneticPr fontId="5"/>
  </si>
  <si>
    <t xml:space="preserve">     6)小学校児童数欄の（　）は、義務教育学校小学部の児童数外書き。</t>
    <rPh sb="7" eb="10">
      <t>ショウガッコウ</t>
    </rPh>
    <rPh sb="10" eb="12">
      <t>ジドウ</t>
    </rPh>
    <rPh sb="12" eb="13">
      <t>スウ</t>
    </rPh>
    <rPh sb="13" eb="14">
      <t>ラン</t>
    </rPh>
    <rPh sb="20" eb="22">
      <t>ギム</t>
    </rPh>
    <rPh sb="22" eb="24">
      <t>キョウイク</t>
    </rPh>
    <rPh sb="24" eb="26">
      <t>ガッコウ</t>
    </rPh>
    <rPh sb="26" eb="28">
      <t>ショウガク</t>
    </rPh>
    <rPh sb="28" eb="29">
      <t>ブ</t>
    </rPh>
    <rPh sb="30" eb="32">
      <t>ジドウ</t>
    </rPh>
    <rPh sb="32" eb="33">
      <t>スウ</t>
    </rPh>
    <rPh sb="33" eb="34">
      <t>ガイ</t>
    </rPh>
    <rPh sb="34" eb="35">
      <t>カ</t>
    </rPh>
    <phoneticPr fontId="44"/>
  </si>
  <si>
    <t xml:space="preserve">     7)中学校生徒数欄の（　）は、義務教育学校中学部の生徒数外書き。</t>
    <rPh sb="7" eb="8">
      <t>チュウ</t>
    </rPh>
    <rPh sb="10" eb="13">
      <t>セイトスウ</t>
    </rPh>
    <rPh sb="12" eb="13">
      <t>スウ</t>
    </rPh>
    <rPh sb="13" eb="14">
      <t>ラン</t>
    </rPh>
    <rPh sb="20" eb="22">
      <t>ギム</t>
    </rPh>
    <rPh sb="22" eb="24">
      <t>キョウイク</t>
    </rPh>
    <rPh sb="24" eb="26">
      <t>ガッコウ</t>
    </rPh>
    <rPh sb="26" eb="27">
      <t>チュウ</t>
    </rPh>
    <rPh sb="28" eb="29">
      <t>ブ</t>
    </rPh>
    <rPh sb="30" eb="32">
      <t>セイト</t>
    </rPh>
    <rPh sb="32" eb="33">
      <t>スウ</t>
    </rPh>
    <rPh sb="33" eb="34">
      <t>ガイ</t>
    </rPh>
    <rPh sb="34" eb="35">
      <t>カ</t>
    </rPh>
    <phoneticPr fontId="44"/>
  </si>
  <si>
    <t xml:space="preserve">     10)都市公園数…県都市計画課の資料による。＊国営・県立吉野ヶ里歴史公園は、神埼市及び吉野ヶ里町ともに１箇所として計上。</t>
    <rPh sb="15" eb="17">
      <t>トシ</t>
    </rPh>
    <rPh sb="17" eb="19">
      <t>ケイカク</t>
    </rPh>
    <rPh sb="19" eb="20">
      <t>カ</t>
    </rPh>
    <rPh sb="28" eb="30">
      <t>コクエイ</t>
    </rPh>
    <rPh sb="31" eb="33">
      <t>ケンリツ</t>
    </rPh>
    <rPh sb="33" eb="37">
      <t>ヨシノガリ</t>
    </rPh>
    <rPh sb="37" eb="39">
      <t>レキシ</t>
    </rPh>
    <rPh sb="39" eb="41">
      <t>コウエン</t>
    </rPh>
    <rPh sb="43" eb="46">
      <t>カンザキシ</t>
    </rPh>
    <rPh sb="46" eb="47">
      <t>オヨ</t>
    </rPh>
    <rPh sb="48" eb="53">
      <t>ヨシノガリチョウ</t>
    </rPh>
    <rPh sb="57" eb="59">
      <t>カショ</t>
    </rPh>
    <rPh sb="62" eb="64">
      <t>ケイジョウ</t>
    </rPh>
    <phoneticPr fontId="10"/>
  </si>
  <si>
    <t>高 等 学 校
生 徒 数
R1.5.1</t>
    <phoneticPr fontId="3"/>
  </si>
  <si>
    <t>病  院
H30.10.1</t>
    <phoneticPr fontId="3"/>
  </si>
  <si>
    <t>一般診療所
H30.10.1</t>
    <phoneticPr fontId="3"/>
  </si>
  <si>
    <t>歯科診療所
H30.10.1</t>
    <phoneticPr fontId="3"/>
  </si>
  <si>
    <t>全病床数
H30.10.1</t>
    <phoneticPr fontId="3"/>
  </si>
  <si>
    <t>理容所数
H31.3.31</t>
    <phoneticPr fontId="3"/>
  </si>
  <si>
    <t>美容所数
H31.3.31</t>
    <phoneticPr fontId="3"/>
  </si>
  <si>
    <t>クリーニング
所       数
H31.3.31</t>
    <phoneticPr fontId="3"/>
  </si>
  <si>
    <t>水  道
普及率
H31.3.31</t>
    <phoneticPr fontId="3"/>
  </si>
  <si>
    <t>保 育 所
在籍者数
R1.10.1</t>
    <phoneticPr fontId="3"/>
  </si>
  <si>
    <t>都 　 市
公 園 数
H31.3.31</t>
    <phoneticPr fontId="3"/>
  </si>
  <si>
    <t xml:space="preserve">     9)公共社会体育施設数…県スポーツ課の資料による。</t>
    <phoneticPr fontId="5"/>
  </si>
  <si>
    <t xml:space="preserve"> 交 通 事 故
 発 生 件 数
H30年</t>
    <phoneticPr fontId="5"/>
  </si>
  <si>
    <t>刑 法 犯
認知件数
H30年</t>
    <phoneticPr fontId="3"/>
  </si>
  <si>
    <t>刑 法 犯
検挙件数
H30年</t>
    <phoneticPr fontId="3"/>
  </si>
  <si>
    <t>市  町
職員数
H31.4.1</t>
    <phoneticPr fontId="3"/>
  </si>
  <si>
    <t>出火件数
H30年</t>
    <phoneticPr fontId="3"/>
  </si>
  <si>
    <t>(注) 1)市町議員定数、職員数…県市町支援課の資料による。</t>
    <rPh sb="6" eb="8">
      <t>シチョウ</t>
    </rPh>
    <rPh sb="8" eb="10">
      <t>ギイン</t>
    </rPh>
    <rPh sb="10" eb="12">
      <t>テイスウ</t>
    </rPh>
    <rPh sb="13" eb="15">
      <t>ショクイン</t>
    </rPh>
    <rPh sb="15" eb="16">
      <t>スウ</t>
    </rPh>
    <rPh sb="17" eb="18">
      <t>ケン</t>
    </rPh>
    <rPh sb="18" eb="20">
      <t>シチョウ</t>
    </rPh>
    <rPh sb="20" eb="22">
      <t>シエン</t>
    </rPh>
    <rPh sb="22" eb="23">
      <t>カ</t>
    </rPh>
    <rPh sb="24" eb="26">
      <t>シリョウ</t>
    </rPh>
    <phoneticPr fontId="5"/>
  </si>
  <si>
    <t xml:space="preserve">     2)選挙人名簿登録者数…県選挙管理委員会の資料による。</t>
    <phoneticPr fontId="3"/>
  </si>
  <si>
    <t xml:space="preserve">     3)刑法犯認知件数・検挙件数…県警察本部「佐賀の犯罪」による。発生地(その他を除く。)による。</t>
    <phoneticPr fontId="5"/>
  </si>
  <si>
    <t xml:space="preserve">     4)出火件数…H30火災死者集計表「第28表」による。</t>
    <phoneticPr fontId="5"/>
  </si>
  <si>
    <t xml:space="preserve">     5)交通事故発生件数…県警察本部「交通さが」による。（　）書きは高速道路上の事故で外数。</t>
    <phoneticPr fontId="5"/>
  </si>
  <si>
    <r>
      <t>1-2　地　域　指　定　一　覧　表　－</t>
    </r>
    <r>
      <rPr>
        <sz val="12"/>
        <rFont val="ＭＳ 明朝"/>
        <family val="1"/>
        <charset val="128"/>
      </rPr>
      <t>市町－</t>
    </r>
    <phoneticPr fontId="7"/>
  </si>
  <si>
    <t>特  定
農山村
地  域</t>
    <rPh sb="0" eb="1">
      <t>トク</t>
    </rPh>
    <rPh sb="3" eb="4">
      <t>サダム</t>
    </rPh>
    <rPh sb="9" eb="10">
      <t>チ</t>
    </rPh>
    <rPh sb="12" eb="13">
      <t>イキ</t>
    </rPh>
    <phoneticPr fontId="5"/>
  </si>
  <si>
    <t>低 開 発
地域工業
開発地区</t>
    <phoneticPr fontId="3"/>
  </si>
  <si>
    <t>半島振興
対策実施
地　　域</t>
    <phoneticPr fontId="3"/>
  </si>
  <si>
    <t>原子力発電施設等立地地域</t>
    <phoneticPr fontId="3"/>
  </si>
  <si>
    <t>都市計画
区    域</t>
    <phoneticPr fontId="3"/>
  </si>
  <si>
    <t>離島振興
地    域</t>
    <phoneticPr fontId="3"/>
  </si>
  <si>
    <t>(注) 1)農村地域・・・・・・・・・・・・・・・</t>
    <phoneticPr fontId="5"/>
  </si>
  <si>
    <t xml:space="preserve">     2)農業振興地域・・・・・・・・・・・・・</t>
    <phoneticPr fontId="3"/>
  </si>
  <si>
    <t xml:space="preserve">     3)振興山村地域・・・・・・・・・・・・・</t>
    <phoneticPr fontId="5"/>
  </si>
  <si>
    <t>　</t>
    <phoneticPr fontId="3"/>
  </si>
  <si>
    <t xml:space="preserve">     4)特定農山村地域・・・・・・・・・・・・</t>
    <phoneticPr fontId="5"/>
  </si>
  <si>
    <t xml:space="preserve">     5)過疎地域・・・・・・・・・・・・・・・</t>
    <phoneticPr fontId="3"/>
  </si>
  <si>
    <t xml:space="preserve">     6)低開発地域工業開発地区・・・・・・・・</t>
    <phoneticPr fontId="3"/>
  </si>
  <si>
    <t xml:space="preserve">     7)都市計画区域・・・・・・・・・・・・・</t>
    <phoneticPr fontId="3"/>
  </si>
  <si>
    <t xml:space="preserve">     8)離島振興地域・・・・・・・・・・・・・</t>
    <phoneticPr fontId="3"/>
  </si>
  <si>
    <t xml:space="preserve">     9)半島振興対策実施地域・・・・・・・・・</t>
    <phoneticPr fontId="3"/>
  </si>
  <si>
    <t xml:space="preserve">    10)地方拠点都市地域・・・・・・・・・・・</t>
    <phoneticPr fontId="3"/>
  </si>
  <si>
    <t xml:space="preserve">    11)原子力発電施設等立地地域・・・・・・・</t>
    <rPh sb="7" eb="10">
      <t>ゲンシリョク</t>
    </rPh>
    <rPh sb="10" eb="12">
      <t>ハツデン</t>
    </rPh>
    <rPh sb="12" eb="14">
      <t>シセツ</t>
    </rPh>
    <rPh sb="14" eb="15">
      <t>トウ</t>
    </rPh>
    <rPh sb="15" eb="17">
      <t>リッチ</t>
    </rPh>
    <rPh sb="17" eb="19">
      <t>チイキ</t>
    </rPh>
    <phoneticPr fontId="5"/>
  </si>
  <si>
    <t>48,54,元,2,4</t>
    <rPh sb="6" eb="7">
      <t>モト</t>
    </rPh>
    <phoneticPr fontId="9"/>
  </si>
  <si>
    <t>57,60,3</t>
  </si>
  <si>
    <t>46,57,60</t>
  </si>
  <si>
    <t>48,4</t>
  </si>
  <si>
    <t>47,61</t>
  </si>
  <si>
    <t>令和2年4月1日現在</t>
    <rPh sb="0" eb="2">
      <t>レイワ</t>
    </rPh>
    <phoneticPr fontId="7"/>
  </si>
  <si>
    <t>県農政
企画課</t>
    <rPh sb="0" eb="1">
      <t>ケン</t>
    </rPh>
    <rPh sb="1" eb="3">
      <t>ノウセイ</t>
    </rPh>
    <rPh sb="4" eb="6">
      <t>キカク</t>
    </rPh>
    <rPh sb="6" eb="7">
      <t>カ</t>
    </rPh>
    <phoneticPr fontId="10"/>
  </si>
  <si>
    <t>県都市
計画課</t>
    <rPh sb="0" eb="1">
      <t>ケン</t>
    </rPh>
    <rPh sb="1" eb="3">
      <t>トシ</t>
    </rPh>
    <rPh sb="4" eb="6">
      <t>ケイカク</t>
    </rPh>
    <rPh sb="6" eb="7">
      <t>カ</t>
    </rPh>
    <phoneticPr fontId="5"/>
  </si>
  <si>
    <t>「農村地域への産業の導入の促進等に関する法律」(旧称：農村地域工業等導入促進法）</t>
    <rPh sb="7" eb="9">
      <t>サンギョウ</t>
    </rPh>
    <rPh sb="10" eb="12">
      <t>ドウニュウ</t>
    </rPh>
    <rPh sb="13" eb="15">
      <t>ソクシン</t>
    </rPh>
    <rPh sb="15" eb="16">
      <t>トウ</t>
    </rPh>
    <rPh sb="17" eb="18">
      <t>カン</t>
    </rPh>
    <rPh sb="20" eb="22">
      <t>ホウリツ</t>
    </rPh>
    <rPh sb="24" eb="26">
      <t>キュウショウ</t>
    </rPh>
    <rPh sb="27" eb="29">
      <t>ノウソン</t>
    </rPh>
    <rPh sb="29" eb="31">
      <t>チイキ</t>
    </rPh>
    <rPh sb="31" eb="33">
      <t>コウギョウ</t>
    </rPh>
    <rPh sb="33" eb="34">
      <t>トウ</t>
    </rPh>
    <rPh sb="34" eb="36">
      <t>ドウニュウ</t>
    </rPh>
    <rPh sb="36" eb="38">
      <t>ソクシン</t>
    </rPh>
    <rPh sb="38" eb="39">
      <t>ホウ</t>
    </rPh>
    <phoneticPr fontId="3"/>
  </si>
  <si>
    <t>「地方拠点法」指定地域。佐…佐賀地方拠点都市地域　唐…唐津・東松浦地方拠点都市</t>
    <phoneticPr fontId="3"/>
  </si>
  <si>
    <t>農業振興　　地    域</t>
    <phoneticPr fontId="3"/>
  </si>
  <si>
    <t>県企業
立地課</t>
    <rPh sb="0" eb="1">
      <t>ケン</t>
    </rPh>
    <rPh sb="1" eb="3">
      <t>キギョウ</t>
    </rPh>
    <rPh sb="4" eb="6">
      <t>リッチ</t>
    </rPh>
    <rPh sb="6" eb="7">
      <t>カ</t>
    </rPh>
    <phoneticPr fontId="5"/>
  </si>
  <si>
    <t>県もの
づくり
産業課</t>
    <rPh sb="0" eb="1">
      <t>ケン</t>
    </rPh>
    <rPh sb="8" eb="10">
      <t>サンギョウ</t>
    </rPh>
    <rPh sb="10" eb="11">
      <t>カ</t>
    </rPh>
    <phoneticPr fontId="5"/>
  </si>
  <si>
    <t xml:space="preserve"> による農村地域20市町(ただし、合併前の旧佐賀市を除く）。</t>
    <phoneticPr fontId="3"/>
  </si>
  <si>
    <t xml:space="preserve"> 数字は、同法第5条に基づく産業導入実施計画(旧称：工業等導入実施計画）策定年度。</t>
    <rPh sb="14" eb="16">
      <t>サンギョウ</t>
    </rPh>
    <rPh sb="26" eb="28">
      <t>コウギョウ</t>
    </rPh>
    <rPh sb="28" eb="29">
      <t>トウ</t>
    </rPh>
    <rPh sb="29" eb="31">
      <t>ドウニュウ</t>
    </rPh>
    <rPh sb="31" eb="33">
      <t>ジッシ</t>
    </rPh>
    <rPh sb="33" eb="35">
      <t>ケイカク</t>
    </rPh>
    <phoneticPr fontId="3"/>
  </si>
  <si>
    <t>「農業振興地域の整備に関する法律」による指定地域。</t>
    <phoneticPr fontId="3"/>
  </si>
  <si>
    <t>「山村振興法」による指定地域。</t>
    <phoneticPr fontId="3"/>
  </si>
  <si>
    <t>「過疎地域自立促進特別措置法」による地域。</t>
    <rPh sb="5" eb="7">
      <t>ジリツ</t>
    </rPh>
    <rPh sb="7" eb="9">
      <t>ソクシン</t>
    </rPh>
    <phoneticPr fontId="14"/>
  </si>
  <si>
    <t>「低開発地域工業開発促進法」による開発地域。</t>
    <phoneticPr fontId="3"/>
  </si>
  <si>
    <t>「都市計画法」適用地域。</t>
    <phoneticPr fontId="3"/>
  </si>
  <si>
    <t>「離島振興法」指定地域。</t>
    <phoneticPr fontId="3"/>
  </si>
  <si>
    <t>「半島振興法」第２条第１項による指定。</t>
    <phoneticPr fontId="3"/>
  </si>
  <si>
    <t xml:space="preserve"> 地域。</t>
    <phoneticPr fontId="3"/>
  </si>
  <si>
    <t>「原子力発電施設等立地地域の振興に関する特別措置法」による指定地域。</t>
    <rPh sb="1" eb="4">
      <t>ゲンシリョク</t>
    </rPh>
    <rPh sb="4" eb="6">
      <t>ハツデン</t>
    </rPh>
    <rPh sb="6" eb="8">
      <t>シセツ</t>
    </rPh>
    <rPh sb="8" eb="9">
      <t>トウ</t>
    </rPh>
    <rPh sb="9" eb="11">
      <t>リッチ</t>
    </rPh>
    <rPh sb="11" eb="13">
      <t>チイキ</t>
    </rPh>
    <rPh sb="14" eb="16">
      <t>シンコウ</t>
    </rPh>
    <rPh sb="17" eb="18">
      <t>カン</t>
    </rPh>
    <rPh sb="20" eb="22">
      <t>トクベツ</t>
    </rPh>
    <rPh sb="22" eb="25">
      <t>ソチホウ</t>
    </rPh>
    <rPh sb="29" eb="31">
      <t>シテイ</t>
    </rPh>
    <rPh sb="31" eb="33">
      <t>チイキ</t>
    </rPh>
    <phoneticPr fontId="10"/>
  </si>
  <si>
    <t>平成30～
令和元年の
人口増減数</t>
    <rPh sb="6" eb="8">
      <t>レイワ</t>
    </rPh>
    <rPh sb="8" eb="10">
      <t>ガンネン</t>
    </rPh>
    <rPh sb="9" eb="10">
      <t>ネン</t>
    </rPh>
    <phoneticPr fontId="5"/>
  </si>
  <si>
    <t>R1.10.1 現在</t>
    <rPh sb="8" eb="10">
      <t>ゲンザイ</t>
    </rPh>
    <phoneticPr fontId="5"/>
  </si>
  <si>
    <t xml:space="preserve">   　　「財政力指数」は，基準財政収入額÷基準財政需要額の平成27～29年度3ヶ年の数値の単純平均。</t>
    <rPh sb="24" eb="26">
      <t>ジュヨウ</t>
    </rPh>
    <rPh sb="28" eb="30">
      <t>ヘイセイ</t>
    </rPh>
    <rPh sb="37" eb="39">
      <t>ネンド</t>
    </rPh>
    <rPh sb="39" eb="40">
      <t>ネン</t>
    </rPh>
    <rPh sb="41" eb="43">
      <t>スウチ</t>
    </rPh>
    <rPh sb="44" eb="46">
      <t>タンジュン</t>
    </rPh>
    <rPh sb="46" eb="48">
      <t>ヘイキン</t>
    </rPh>
    <phoneticPr fontId="13"/>
  </si>
  <si>
    <t xml:space="preserve">  3)生活保護…県福祉課の資料による生活保護法の被保護世帯及び人員を示す。</t>
    <rPh sb="8" eb="10">
      <t>フクシ</t>
    </rPh>
    <rPh sb="10" eb="11">
      <t>カ</t>
    </rPh>
    <phoneticPr fontId="13"/>
  </si>
  <si>
    <t>2)国民健康保険</t>
    <phoneticPr fontId="13"/>
  </si>
  <si>
    <t xml:space="preserve">     8)公民館…公民館には町民会館・生涯学習センター等の名称を使用している施設も含む。</t>
    <phoneticPr fontId="10"/>
  </si>
  <si>
    <t>市    町 
議員定数
R1.12.31</t>
    <phoneticPr fontId="3"/>
  </si>
  <si>
    <t>「特定農山村地域における農林業等の活性化のための基盤整備の促進に関する法律」</t>
    <phoneticPr fontId="3"/>
  </si>
  <si>
    <t xml:space="preserve"> による地域。</t>
    <phoneticPr fontId="3"/>
  </si>
  <si>
    <t>ポスト
設置数
H31.3.31</t>
    <phoneticPr fontId="3"/>
  </si>
  <si>
    <t>うち基幹的
農業従業者</t>
    <phoneticPr fontId="3"/>
  </si>
  <si>
    <t>H29.1.1～12.31</t>
    <phoneticPr fontId="3"/>
  </si>
  <si>
    <t>拠出制国民年金
被 保 険 者 数</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</si>
</sst>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176" formatCode="0.0"/>
    <numFmt numFmtId="177" formatCode="#\ ###\ ###"/>
    <numFmt numFmtId="178" formatCode="&quot;11)&quot;#\ ###\ ###"/>
    <numFmt numFmtId="181" formatCode="0.000"/>
    <numFmt numFmtId="182" formatCode="#\ ###\ ###\ ###"/>
    <numFmt numFmtId="183" formatCode="\(#######\)"/>
    <numFmt numFmtId="185" formatCode="#\ ##0.00"/>
    <numFmt numFmtId="186" formatCode="#\ ###\ ###;&quot;△&quot;#\ ###\ ###"/>
    <numFmt numFmtId="187" formatCode="#\ ###\ ###.0"/>
    <numFmt numFmtId="193" formatCode="#,##0;\-#,##0;&quot;-&quot;"/>
    <numFmt numFmtId="202" formatCode="\(####\)"/>
  </numFmts>
  <fonts count="54">
    <font>
      <sz val="11"/>
      <name val="ＭＳ Ｐゴシック"/>
      <family val="3"/>
      <charset val="128"/>
    </font>
    <font>
      <sz val="11"/>
      <color indexed="8"/>
      <name val="ＭＳ Ｐゴシック"/>
      <family val="3"/>
      <charset val="128"/>
    </font>
    <font>
      <sz val="10"/>
      <name val="ＭＳ 明朝"/>
      <family val="1"/>
      <charset val="128"/>
    </font>
    <font>
      <sz val="6"/>
      <name val="ＭＳ Ｐゴシック"/>
      <family val="3"/>
      <charset val="128"/>
    </font>
    <font>
      <sz val="14"/>
      <name val="ＭＳ 明朝"/>
      <family val="1"/>
      <charset val="128"/>
    </font>
    <font>
      <sz val="6"/>
      <name val="ＭＳ Ｐ明朝"/>
      <family val="1"/>
      <charset val="128"/>
    </font>
    <font>
      <sz val="12"/>
      <name val="ＭＳ 明朝"/>
      <family val="1"/>
      <charset val="128"/>
    </font>
    <font>
      <sz val="7.5"/>
      <name val="ＭＳ 明朝"/>
      <family val="1"/>
      <charset val="128"/>
    </font>
    <font>
      <sz val="10"/>
      <color indexed="8"/>
      <name val="Arial"/>
      <family val="2"/>
    </font>
    <font>
      <sz val="9"/>
      <color indexed="8"/>
      <name val="ＭＳ ゴシック"/>
      <family val="3"/>
      <charset val="128"/>
    </font>
    <font>
      <sz val="8"/>
      <name val="ＭＳ 明朝"/>
      <family val="1"/>
      <charset val="128"/>
    </font>
    <font>
      <sz val="6"/>
      <name val="ＭＳ 明朝"/>
      <family val="1"/>
      <charset val="128"/>
    </font>
    <font>
      <sz val="7.5"/>
      <name val="ＭＳ ゴシック"/>
      <family val="3"/>
      <charset val="128"/>
    </font>
    <font>
      <sz val="14"/>
      <color indexed="8"/>
      <name val="ＭＳ 明朝"/>
      <family val="1"/>
      <charset val="128"/>
    </font>
    <font>
      <sz val="9"/>
      <name val="ＭＳ 明朝"/>
      <family val="1"/>
      <charset val="128"/>
    </font>
    <font>
      <sz val="9"/>
      <name val="ＭＳ ゴシック"/>
      <family val="3"/>
      <charset val="128"/>
    </font>
    <font>
      <sz val="11"/>
      <name val="明朝"/>
      <family val="1"/>
      <charset val="128"/>
    </font>
    <font>
      <sz val="7"/>
      <name val="ＭＳ 明朝"/>
      <family val="1"/>
      <charset val="128"/>
    </font>
    <font>
      <sz val="14"/>
      <color indexed="10"/>
      <name val="ＭＳ 明朝"/>
      <family val="1"/>
      <charset val="128"/>
    </font>
    <font>
      <sz val="11"/>
      <name val="ＭＳ Ｐゴシック"/>
      <family val="3"/>
      <charset val="128"/>
    </font>
    <font>
      <sz val="8.5"/>
      <name val="ＭＳ 明朝"/>
      <family val="1"/>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name val="Times New Roman"/>
      <family val="1"/>
    </font>
    <font>
      <b/>
      <sz val="12"/>
      <name val="Arial"/>
      <family val="2"/>
    </font>
    <font>
      <sz val="10"/>
      <name val="Arial"/>
      <family val="2"/>
    </font>
    <font>
      <sz val="8"/>
      <color indexed="16"/>
      <name val="Century Schoolbook"/>
      <family val="1"/>
    </font>
    <font>
      <b/>
      <i/>
      <sz val="10"/>
      <name val="Times New Roman"/>
      <family val="1"/>
    </font>
    <font>
      <b/>
      <sz val="9"/>
      <name val="Times New Roman"/>
      <family val="1"/>
    </font>
    <font>
      <sz val="11"/>
      <name val="ＭＳ 明朝"/>
      <family val="1"/>
      <charset val="128"/>
    </font>
    <font>
      <sz val="6"/>
      <name val="ＭＳ Ｐゴシック"/>
      <family val="3"/>
      <charset val="128"/>
    </font>
    <font>
      <sz val="6"/>
      <name val="ＭＳ Ｐゴシック"/>
      <family val="3"/>
      <charset val="128"/>
    </font>
    <font>
      <sz val="8"/>
      <name val="ＭＳ ゴシック"/>
      <family val="3"/>
      <charset val="128"/>
    </font>
    <font>
      <sz val="6"/>
      <name val="ＭＳ Ｐゴシック"/>
      <family val="3"/>
      <charset val="128"/>
    </font>
    <font>
      <b/>
      <sz val="8"/>
      <name val="ＭＳ ゴシック"/>
      <family val="3"/>
      <charset val="128"/>
    </font>
    <font>
      <sz val="8"/>
      <name val="ＭＳ Ｐゴシック"/>
      <family val="3"/>
      <charset val="128"/>
    </font>
    <font>
      <sz val="11"/>
      <color theme="1"/>
      <name val="ＭＳ Ｐゴシック"/>
      <family val="3"/>
      <charset val="128"/>
      <scheme val="minor"/>
    </font>
    <font>
      <sz val="6"/>
      <color rgb="FFFF0000"/>
      <name val="ＭＳ 明朝"/>
      <family val="1"/>
      <charset val="128"/>
    </font>
    <font>
      <sz val="8"/>
      <color theme="1"/>
      <name val="ＭＳ 明朝"/>
      <family val="1"/>
      <charset val="128"/>
    </font>
    <font>
      <sz val="8"/>
      <color theme="1"/>
      <name val="ＭＳ 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s>
  <borders count="41">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thin">
        <color indexed="64"/>
      </right>
      <top/>
      <bottom/>
      <diagonal/>
    </border>
    <border>
      <left/>
      <right/>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bottom style="medium">
        <color indexed="64"/>
      </bottom>
      <diagonal/>
    </border>
    <border>
      <left/>
      <right style="thin">
        <color indexed="64"/>
      </right>
      <top style="thin">
        <color indexed="64"/>
      </top>
      <bottom/>
      <diagonal/>
    </border>
    <border>
      <left style="thin">
        <color indexed="64"/>
      </left>
      <right/>
      <top style="medium">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bottom style="medium">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s>
  <cellStyleXfs count="71">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1" fillId="12" borderId="0" applyNumberFormat="0" applyBorder="0" applyAlignment="0" applyProtection="0">
      <alignment vertical="center"/>
    </xf>
    <xf numFmtId="0" fontId="21" fillId="9" borderId="0" applyNumberFormat="0" applyBorder="0" applyAlignment="0" applyProtection="0">
      <alignment vertical="center"/>
    </xf>
    <xf numFmtId="0" fontId="21" fillId="10" borderId="0" applyNumberFormat="0" applyBorder="0" applyAlignment="0" applyProtection="0">
      <alignment vertical="center"/>
    </xf>
    <xf numFmtId="0" fontId="21" fillId="13" borderId="0" applyNumberFormat="0" applyBorder="0" applyAlignment="0" applyProtection="0">
      <alignment vertical="center"/>
    </xf>
    <xf numFmtId="0" fontId="21" fillId="14" borderId="0" applyNumberFormat="0" applyBorder="0" applyAlignment="0" applyProtection="0">
      <alignment vertical="center"/>
    </xf>
    <xf numFmtId="0" fontId="21" fillId="15" borderId="0" applyNumberFormat="0" applyBorder="0" applyAlignment="0" applyProtection="0">
      <alignment vertical="center"/>
    </xf>
    <xf numFmtId="193" fontId="8" fillId="0" borderId="0" applyFill="0" applyBorder="0" applyAlignment="0"/>
    <xf numFmtId="0" fontId="37" fillId="0" borderId="0">
      <alignment horizontal="left"/>
    </xf>
    <xf numFmtId="0" fontId="38" fillId="0" borderId="1" applyNumberFormat="0" applyAlignment="0" applyProtection="0">
      <alignment horizontal="left" vertical="center"/>
    </xf>
    <xf numFmtId="0" fontId="38" fillId="0" borderId="2">
      <alignment horizontal="left" vertical="center"/>
    </xf>
    <xf numFmtId="0" fontId="39" fillId="0" borderId="0"/>
    <xf numFmtId="4" fontId="37" fillId="0" borderId="0">
      <alignment horizontal="right"/>
    </xf>
    <xf numFmtId="4" fontId="40" fillId="0" borderId="0">
      <alignment horizontal="right"/>
    </xf>
    <xf numFmtId="0" fontId="41" fillId="0" borderId="0">
      <alignment horizontal="left"/>
    </xf>
    <xf numFmtId="0" fontId="42" fillId="0" borderId="0">
      <alignment horizontal="center"/>
    </xf>
    <xf numFmtId="0" fontId="21" fillId="16" borderId="0" applyNumberFormat="0" applyBorder="0" applyAlignment="0" applyProtection="0">
      <alignment vertical="center"/>
    </xf>
    <xf numFmtId="0" fontId="21" fillId="17" borderId="0" applyNumberFormat="0" applyBorder="0" applyAlignment="0" applyProtection="0">
      <alignment vertical="center"/>
    </xf>
    <xf numFmtId="0" fontId="21" fillId="18" borderId="0" applyNumberFormat="0" applyBorder="0" applyAlignment="0" applyProtection="0">
      <alignment vertical="center"/>
    </xf>
    <xf numFmtId="0" fontId="21" fillId="13" borderId="0" applyNumberFormat="0" applyBorder="0" applyAlignment="0" applyProtection="0">
      <alignment vertical="center"/>
    </xf>
    <xf numFmtId="0" fontId="21" fillId="14" borderId="0" applyNumberFormat="0" applyBorder="0" applyAlignment="0" applyProtection="0">
      <alignment vertical="center"/>
    </xf>
    <xf numFmtId="0" fontId="21" fillId="19" borderId="0" applyNumberFormat="0" applyBorder="0" applyAlignment="0" applyProtection="0">
      <alignment vertical="center"/>
    </xf>
    <xf numFmtId="0" fontId="22" fillId="0" borderId="0" applyNumberFormat="0" applyFill="0" applyBorder="0" applyAlignment="0" applyProtection="0">
      <alignment vertical="center"/>
    </xf>
    <xf numFmtId="0" fontId="23" fillId="20" borderId="3" applyNumberFormat="0" applyAlignment="0" applyProtection="0">
      <alignment vertical="center"/>
    </xf>
    <xf numFmtId="0" fontId="24" fillId="21" borderId="0" applyNumberFormat="0" applyBorder="0" applyAlignment="0" applyProtection="0">
      <alignment vertical="center"/>
    </xf>
    <xf numFmtId="9" fontId="19" fillId="0" borderId="0" applyFont="0" applyFill="0" applyBorder="0" applyAlignment="0" applyProtection="0"/>
    <xf numFmtId="0" fontId="19" fillId="22" borderId="4" applyNumberFormat="0" applyFont="0" applyAlignment="0" applyProtection="0">
      <alignment vertical="center"/>
    </xf>
    <xf numFmtId="0" fontId="25" fillId="0" borderId="5" applyNumberFormat="0" applyFill="0" applyAlignment="0" applyProtection="0">
      <alignment vertical="center"/>
    </xf>
    <xf numFmtId="0" fontId="26" fillId="3" borderId="0" applyNumberFormat="0" applyBorder="0" applyAlignment="0" applyProtection="0">
      <alignment vertical="center"/>
    </xf>
    <xf numFmtId="0" fontId="27" fillId="23" borderId="6" applyNumberFormat="0" applyAlignment="0" applyProtection="0">
      <alignment vertical="center"/>
    </xf>
    <xf numFmtId="0" fontId="28" fillId="0" borderId="0" applyNumberFormat="0" applyFill="0" applyBorder="0" applyAlignment="0" applyProtection="0">
      <alignment vertical="center"/>
    </xf>
    <xf numFmtId="38" fontId="50" fillId="0" borderId="0" applyFont="0" applyFill="0" applyBorder="0" applyAlignment="0" applyProtection="0">
      <alignment vertical="center"/>
    </xf>
    <xf numFmtId="38" fontId="19" fillId="0" borderId="0" applyFont="0" applyFill="0" applyBorder="0" applyAlignment="0" applyProtection="0"/>
    <xf numFmtId="38" fontId="43" fillId="0" borderId="0" applyFont="0" applyFill="0" applyBorder="0" applyAlignment="0" applyProtection="0"/>
    <xf numFmtId="0" fontId="29" fillId="0" borderId="7" applyNumberFormat="0" applyFill="0" applyAlignment="0" applyProtection="0">
      <alignment vertical="center"/>
    </xf>
    <xf numFmtId="0" fontId="30" fillId="0" borderId="8" applyNumberFormat="0" applyFill="0" applyAlignment="0" applyProtection="0">
      <alignment vertical="center"/>
    </xf>
    <xf numFmtId="0" fontId="31" fillId="0" borderId="9" applyNumberFormat="0" applyFill="0" applyAlignment="0" applyProtection="0">
      <alignment vertical="center"/>
    </xf>
    <xf numFmtId="0" fontId="31" fillId="0" borderId="0" applyNumberFormat="0" applyFill="0" applyBorder="0" applyAlignment="0" applyProtection="0">
      <alignment vertical="center"/>
    </xf>
    <xf numFmtId="0" fontId="32" fillId="0" borderId="10" applyNumberFormat="0" applyFill="0" applyAlignment="0" applyProtection="0">
      <alignment vertical="center"/>
    </xf>
    <xf numFmtId="0" fontId="33" fillId="23" borderId="11" applyNumberFormat="0" applyAlignment="0" applyProtection="0">
      <alignment vertical="center"/>
    </xf>
    <xf numFmtId="0" fontId="34" fillId="0" borderId="0" applyNumberFormat="0" applyFill="0" applyBorder="0" applyAlignment="0" applyProtection="0">
      <alignment vertical="center"/>
    </xf>
    <xf numFmtId="0" fontId="35" fillId="7" borderId="6" applyNumberFormat="0" applyAlignment="0" applyProtection="0">
      <alignment vertical="center"/>
    </xf>
    <xf numFmtId="0" fontId="19" fillId="0" borderId="0">
      <alignment vertical="center"/>
    </xf>
    <xf numFmtId="0" fontId="19" fillId="0" borderId="0"/>
    <xf numFmtId="0" fontId="19"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6" fillId="0" borderId="0"/>
    <xf numFmtId="0" fontId="43" fillId="0" borderId="0"/>
    <xf numFmtId="0" fontId="2" fillId="0" borderId="0"/>
    <xf numFmtId="0" fontId="2" fillId="0" borderId="0"/>
    <xf numFmtId="0" fontId="19" fillId="0" borderId="0">
      <alignment vertical="center"/>
    </xf>
    <xf numFmtId="0" fontId="4" fillId="0" borderId="0"/>
    <xf numFmtId="0" fontId="36" fillId="4" borderId="0" applyNumberFormat="0" applyBorder="0" applyAlignment="0" applyProtection="0">
      <alignment vertical="center"/>
    </xf>
  </cellStyleXfs>
  <cellXfs count="563">
    <xf numFmtId="0" fontId="0" fillId="0" borderId="0" xfId="0"/>
    <xf numFmtId="0" fontId="2" fillId="0" borderId="0" xfId="60" applyFont="1" applyFill="1"/>
    <xf numFmtId="0" fontId="4" fillId="0" borderId="0" xfId="60" applyFont="1" applyFill="1"/>
    <xf numFmtId="0" fontId="4" fillId="0" borderId="0" xfId="60" applyFont="1" applyFill="1" applyBorder="1" applyAlignment="1">
      <alignment horizontal="right"/>
    </xf>
    <xf numFmtId="0" fontId="7" fillId="0" borderId="0" xfId="60" applyFont="1" applyFill="1"/>
    <xf numFmtId="0" fontId="7" fillId="0" borderId="0" xfId="60" applyFont="1" applyFill="1" applyBorder="1"/>
    <xf numFmtId="0" fontId="7" fillId="0" borderId="0" xfId="60" quotePrefix="1" applyFont="1" applyFill="1" applyAlignment="1">
      <alignment horizontal="left"/>
    </xf>
    <xf numFmtId="0" fontId="10" fillId="0" borderId="0" xfId="60" applyFont="1" applyFill="1" applyAlignment="1"/>
    <xf numFmtId="0" fontId="2" fillId="0" borderId="0" xfId="60" applyFont="1" applyFill="1" applyBorder="1"/>
    <xf numFmtId="0" fontId="10" fillId="0" borderId="0" xfId="60" applyFont="1" applyFill="1"/>
    <xf numFmtId="177" fontId="7" fillId="0" borderId="0" xfId="60" applyNumberFormat="1" applyFont="1" applyFill="1"/>
    <xf numFmtId="0" fontId="14" fillId="0" borderId="0" xfId="60" applyFont="1" applyFill="1" applyBorder="1" applyAlignment="1">
      <alignment horizontal="right"/>
    </xf>
    <xf numFmtId="0" fontId="2" fillId="0" borderId="0" xfId="60" applyFont="1" applyFill="1" applyAlignment="1">
      <alignment horizontal="center"/>
    </xf>
    <xf numFmtId="0" fontId="7" fillId="0" borderId="0" xfId="60" applyFont="1" applyFill="1" applyAlignment="1">
      <alignment horizontal="left"/>
    </xf>
    <xf numFmtId="0" fontId="10" fillId="0" borderId="0" xfId="60" applyFont="1" applyFill="1" applyAlignment="1">
      <alignment horizontal="left"/>
    </xf>
    <xf numFmtId="0" fontId="10" fillId="0" borderId="0" xfId="60" applyFont="1" applyFill="1" applyBorder="1" applyAlignment="1">
      <alignment horizontal="distributed"/>
    </xf>
    <xf numFmtId="0" fontId="10" fillId="0" borderId="12" xfId="60" applyFont="1" applyFill="1" applyBorder="1" applyAlignment="1">
      <alignment horizontal="distributed"/>
    </xf>
    <xf numFmtId="0" fontId="14" fillId="0" borderId="0" xfId="60" applyFont="1" applyFill="1" applyAlignment="1">
      <alignment horizontal="right"/>
    </xf>
    <xf numFmtId="0" fontId="20" fillId="0" borderId="0" xfId="60" applyFont="1" applyFill="1" applyAlignment="1">
      <alignment horizontal="distributed"/>
    </xf>
    <xf numFmtId="0" fontId="20" fillId="0" borderId="0" xfId="60" applyFont="1" applyFill="1" applyBorder="1" applyAlignment="1">
      <alignment horizontal="distributed"/>
    </xf>
    <xf numFmtId="0" fontId="10" fillId="0" borderId="0" xfId="60" applyFont="1" applyFill="1" applyBorder="1" applyAlignment="1">
      <alignment horizontal="center"/>
    </xf>
    <xf numFmtId="0" fontId="2" fillId="24" borderId="0" xfId="60" applyFont="1" applyFill="1"/>
    <xf numFmtId="0" fontId="2" fillId="24" borderId="0" xfId="60" applyFont="1" applyFill="1" applyBorder="1"/>
    <xf numFmtId="0" fontId="10" fillId="24" borderId="0" xfId="60" applyFont="1" applyFill="1"/>
    <xf numFmtId="0" fontId="14" fillId="24" borderId="0" xfId="60" applyFont="1" applyFill="1"/>
    <xf numFmtId="0" fontId="14" fillId="24" borderId="0" xfId="60" applyFont="1" applyFill="1" applyBorder="1"/>
    <xf numFmtId="0" fontId="11" fillId="24" borderId="13" xfId="60" applyFont="1" applyFill="1" applyBorder="1"/>
    <xf numFmtId="0" fontId="4" fillId="24" borderId="0" xfId="60" applyFont="1" applyFill="1"/>
    <xf numFmtId="0" fontId="10" fillId="24" borderId="14" xfId="60" applyFont="1" applyFill="1" applyBorder="1" applyAlignment="1">
      <alignment horizontal="centerContinuous" vertical="center"/>
    </xf>
    <xf numFmtId="0" fontId="10" fillId="24" borderId="14" xfId="60" applyFont="1" applyFill="1" applyBorder="1" applyAlignment="1">
      <alignment horizontal="centerContinuous"/>
    </xf>
    <xf numFmtId="0" fontId="10" fillId="24" borderId="15" xfId="60" applyFont="1" applyFill="1" applyBorder="1" applyAlignment="1">
      <alignment horizontal="centerContinuous"/>
    </xf>
    <xf numFmtId="0" fontId="10" fillId="24" borderId="0" xfId="60" applyFont="1" applyFill="1" applyBorder="1"/>
    <xf numFmtId="0" fontId="11" fillId="24" borderId="0" xfId="60" applyFont="1" applyFill="1"/>
    <xf numFmtId="0" fontId="11" fillId="24" borderId="0" xfId="60" applyFont="1" applyFill="1" applyBorder="1"/>
    <xf numFmtId="0" fontId="7" fillId="24" borderId="0" xfId="60" applyFont="1" applyFill="1"/>
    <xf numFmtId="0" fontId="7" fillId="24" borderId="0" xfId="60" applyFont="1" applyFill="1" applyBorder="1"/>
    <xf numFmtId="0" fontId="11" fillId="24" borderId="0" xfId="60" applyFont="1" applyFill="1" applyBorder="1" applyAlignment="1">
      <alignment horizontal="distributed"/>
    </xf>
    <xf numFmtId="0" fontId="10" fillId="24" borderId="16" xfId="60" applyFont="1" applyFill="1" applyBorder="1" applyAlignment="1">
      <alignment horizontal="centerContinuous" vertical="center"/>
    </xf>
    <xf numFmtId="0" fontId="10" fillId="24" borderId="17" xfId="60" applyFont="1" applyFill="1" applyBorder="1" applyAlignment="1">
      <alignment horizontal="centerContinuous" vertical="center"/>
    </xf>
    <xf numFmtId="0" fontId="10" fillId="24" borderId="18" xfId="60" applyFont="1" applyFill="1" applyBorder="1" applyAlignment="1">
      <alignment horizontal="centerContinuous" vertical="center"/>
    </xf>
    <xf numFmtId="0" fontId="12" fillId="24" borderId="0" xfId="60" applyFont="1" applyFill="1" applyAlignment="1">
      <alignment vertical="center"/>
    </xf>
    <xf numFmtId="177" fontId="12" fillId="24" borderId="0" xfId="60" applyNumberFormat="1" applyFont="1" applyFill="1" applyAlignment="1">
      <alignment vertical="center"/>
    </xf>
    <xf numFmtId="0" fontId="11" fillId="24" borderId="0" xfId="60" applyFont="1" applyFill="1" applyAlignment="1">
      <alignment vertical="center"/>
    </xf>
    <xf numFmtId="0" fontId="7" fillId="24" borderId="0" xfId="60" applyFont="1" applyFill="1" applyAlignment="1">
      <alignment vertical="center"/>
    </xf>
    <xf numFmtId="0" fontId="10" fillId="24" borderId="19" xfId="60" applyFont="1" applyFill="1" applyBorder="1" applyAlignment="1">
      <alignment horizontal="distributed" vertical="center" wrapText="1" justifyLastLine="1"/>
    </xf>
    <xf numFmtId="0" fontId="10" fillId="24" borderId="20" xfId="60" applyFont="1" applyFill="1" applyBorder="1" applyAlignment="1">
      <alignment horizontal="distributed" vertical="center" justifyLastLine="1"/>
    </xf>
    <xf numFmtId="0" fontId="10" fillId="24" borderId="0" xfId="60" applyFont="1" applyFill="1" applyAlignment="1">
      <alignment horizontal="distributed" vertical="center"/>
    </xf>
    <xf numFmtId="0" fontId="2" fillId="24" borderId="0" xfId="60" applyFont="1" applyFill="1" applyAlignment="1">
      <alignment wrapText="1"/>
    </xf>
    <xf numFmtId="0" fontId="2" fillId="24" borderId="0" xfId="60" applyFont="1" applyFill="1"/>
    <xf numFmtId="0" fontId="4" fillId="24" borderId="0" xfId="60" applyFont="1" applyFill="1"/>
    <xf numFmtId="0" fontId="10" fillId="24" borderId="0" xfId="60" applyFont="1" applyFill="1" applyAlignment="1"/>
    <xf numFmtId="0" fontId="2" fillId="24" borderId="0" xfId="60" applyFont="1" applyFill="1" applyBorder="1"/>
    <xf numFmtId="0" fontId="10" fillId="24" borderId="0" xfId="60" applyFont="1" applyFill="1"/>
    <xf numFmtId="0" fontId="12" fillId="24" borderId="0" xfId="60" applyFont="1" applyFill="1"/>
    <xf numFmtId="177" fontId="7" fillId="24" borderId="0" xfId="60" applyNumberFormat="1" applyFont="1" applyFill="1"/>
    <xf numFmtId="176" fontId="2" fillId="24" borderId="0" xfId="60" applyNumberFormat="1" applyFont="1" applyFill="1"/>
    <xf numFmtId="0" fontId="14" fillId="24" borderId="0" xfId="60" applyFont="1" applyFill="1"/>
    <xf numFmtId="0" fontId="7" fillId="24" borderId="0" xfId="60" applyFont="1" applyFill="1"/>
    <xf numFmtId="177" fontId="10" fillId="0" borderId="0" xfId="60" applyNumberFormat="1" applyFont="1" applyFill="1" applyAlignment="1">
      <alignment horizontal="right"/>
    </xf>
    <xf numFmtId="186" fontId="10" fillId="0" borderId="0" xfId="60" applyNumberFormat="1" applyFont="1" applyFill="1" applyAlignment="1">
      <alignment horizontal="right"/>
    </xf>
    <xf numFmtId="176" fontId="10" fillId="0" borderId="0" xfId="60" applyNumberFormat="1" applyFont="1" applyFill="1" applyAlignment="1">
      <alignment horizontal="right"/>
    </xf>
    <xf numFmtId="0" fontId="10" fillId="24" borderId="18" xfId="60" applyFont="1" applyFill="1" applyBorder="1" applyAlignment="1">
      <alignment horizontal="distributed" justifyLastLine="1"/>
    </xf>
    <xf numFmtId="49" fontId="10" fillId="24" borderId="21" xfId="60" quotePrefix="1" applyNumberFormat="1" applyFont="1" applyFill="1" applyBorder="1" applyAlignment="1">
      <alignment horizontal="distributed" vertical="center" justifyLastLine="1"/>
    </xf>
    <xf numFmtId="0" fontId="14" fillId="24" borderId="0" xfId="60" applyFont="1" applyFill="1" applyBorder="1"/>
    <xf numFmtId="0" fontId="4" fillId="24" borderId="0" xfId="60" applyFont="1" applyFill="1" applyBorder="1" applyAlignment="1">
      <alignment horizontal="right"/>
    </xf>
    <xf numFmtId="177" fontId="7" fillId="24" borderId="0" xfId="58" applyNumberFormat="1" applyFont="1" applyFill="1"/>
    <xf numFmtId="177" fontId="12" fillId="24" borderId="0" xfId="58" applyNumberFormat="1" applyFont="1" applyFill="1"/>
    <xf numFmtId="0" fontId="7" fillId="24" borderId="0" xfId="60" applyFont="1" applyFill="1"/>
    <xf numFmtId="0" fontId="10" fillId="24" borderId="14" xfId="58" applyFont="1" applyFill="1" applyBorder="1" applyAlignment="1">
      <alignment horizontal="centerContinuous" vertical="center"/>
    </xf>
    <xf numFmtId="0" fontId="10" fillId="24" borderId="14" xfId="58" applyFont="1" applyFill="1" applyBorder="1" applyAlignment="1">
      <alignment horizontal="distributed" vertical="center"/>
    </xf>
    <xf numFmtId="0" fontId="10" fillId="24" borderId="15" xfId="58" applyFont="1" applyFill="1" applyBorder="1" applyAlignment="1">
      <alignment horizontal="centerContinuous" vertical="center"/>
    </xf>
    <xf numFmtId="0" fontId="15" fillId="24" borderId="0" xfId="58" applyFont="1" applyFill="1"/>
    <xf numFmtId="0" fontId="12" fillId="24" borderId="0" xfId="58" applyFont="1" applyFill="1"/>
    <xf numFmtId="0" fontId="14" fillId="24" borderId="0" xfId="58" applyFont="1" applyFill="1"/>
    <xf numFmtId="0" fontId="14" fillId="24" borderId="0" xfId="58" applyFont="1" applyFill="1" applyBorder="1"/>
    <xf numFmtId="0" fontId="7" fillId="24" borderId="0" xfId="58" applyFont="1" applyFill="1" applyBorder="1"/>
    <xf numFmtId="0" fontId="14" fillId="24" borderId="13" xfId="60" applyFont="1" applyFill="1" applyBorder="1"/>
    <xf numFmtId="0" fontId="14" fillId="24" borderId="13" xfId="60" applyFont="1" applyFill="1" applyBorder="1" applyAlignment="1">
      <alignment horizontal="distributed"/>
    </xf>
    <xf numFmtId="0" fontId="2" fillId="24" borderId="22" xfId="58" applyFont="1" applyFill="1" applyBorder="1"/>
    <xf numFmtId="0" fontId="2" fillId="24" borderId="13" xfId="58" applyFont="1" applyFill="1" applyBorder="1"/>
    <xf numFmtId="0" fontId="2" fillId="24" borderId="0" xfId="58" applyFont="1" applyFill="1"/>
    <xf numFmtId="0" fontId="2" fillId="24" borderId="0" xfId="58" applyFont="1" applyFill="1" applyBorder="1"/>
    <xf numFmtId="177" fontId="11" fillId="24" borderId="13" xfId="58" applyNumberFormat="1" applyFont="1" applyFill="1" applyBorder="1" applyAlignment="1">
      <alignment horizontal="right"/>
    </xf>
    <xf numFmtId="0" fontId="15" fillId="24" borderId="0" xfId="58" applyFont="1" applyFill="1" applyBorder="1"/>
    <xf numFmtId="0" fontId="14" fillId="24" borderId="0" xfId="58" applyFont="1" applyFill="1" applyAlignment="1">
      <alignment horizontal="centerContinuous"/>
    </xf>
    <xf numFmtId="0" fontId="4" fillId="24" borderId="0" xfId="58" applyFont="1" applyFill="1"/>
    <xf numFmtId="0" fontId="17" fillId="24" borderId="0" xfId="58" applyFont="1" applyFill="1" applyAlignment="1">
      <alignment horizontal="right"/>
    </xf>
    <xf numFmtId="0" fontId="10" fillId="24" borderId="13" xfId="58" applyFont="1" applyFill="1" applyBorder="1"/>
    <xf numFmtId="0" fontId="2" fillId="24" borderId="0" xfId="58" applyFont="1" applyFill="1"/>
    <xf numFmtId="0" fontId="17" fillId="24" borderId="0" xfId="58" applyFont="1" applyFill="1" applyBorder="1" applyAlignment="1">
      <alignment horizontal="right" vertical="top"/>
    </xf>
    <xf numFmtId="0" fontId="17" fillId="24" borderId="0" xfId="58" applyFont="1" applyFill="1" applyAlignment="1">
      <alignment vertical="center"/>
    </xf>
    <xf numFmtId="0" fontId="10" fillId="24" borderId="23" xfId="58" applyFont="1" applyFill="1" applyBorder="1" applyAlignment="1">
      <alignment horizontal="center" shrinkToFit="1"/>
    </xf>
    <xf numFmtId="0" fontId="10" fillId="24" borderId="0" xfId="58" applyFont="1" applyFill="1" applyAlignment="1">
      <alignment horizontal="center" shrinkToFit="1"/>
    </xf>
    <xf numFmtId="0" fontId="10" fillId="24" borderId="12" xfId="58" applyFont="1" applyFill="1" applyBorder="1" applyAlignment="1">
      <alignment horizontal="center" shrinkToFit="1"/>
    </xf>
    <xf numFmtId="0" fontId="14" fillId="24" borderId="12" xfId="58" applyFont="1" applyFill="1" applyBorder="1" applyAlignment="1">
      <alignment horizontal="distributed" vertical="center"/>
    </xf>
    <xf numFmtId="0" fontId="17" fillId="24" borderId="0" xfId="58" applyFont="1" applyFill="1" applyAlignment="1">
      <alignment vertical="center" wrapText="1"/>
    </xf>
    <xf numFmtId="0" fontId="17" fillId="24" borderId="0" xfId="58" applyFont="1" applyFill="1" applyBorder="1" applyAlignment="1">
      <alignment horizontal="distributed" vertical="center" wrapText="1"/>
    </xf>
    <xf numFmtId="0" fontId="17" fillId="24" borderId="0" xfId="58" applyFont="1" applyFill="1"/>
    <xf numFmtId="0" fontId="14" fillId="24" borderId="0" xfId="58" applyFont="1" applyFill="1"/>
    <xf numFmtId="0" fontId="10" fillId="24" borderId="0" xfId="0" applyFont="1" applyFill="1"/>
    <xf numFmtId="0" fontId="17" fillId="24" borderId="0" xfId="0" applyFont="1" applyFill="1"/>
    <xf numFmtId="0" fontId="17" fillId="24" borderId="0" xfId="58" applyFont="1" applyFill="1"/>
    <xf numFmtId="0" fontId="17" fillId="0" borderId="0" xfId="58" applyFont="1" applyFill="1" applyAlignment="1">
      <alignment horizontal="right"/>
    </xf>
    <xf numFmtId="0" fontId="17" fillId="0" borderId="0" xfId="58" applyFont="1" applyFill="1" applyAlignment="1">
      <alignment horizontal="center"/>
    </xf>
    <xf numFmtId="0" fontId="14" fillId="0" borderId="0" xfId="0" applyFont="1" applyFill="1"/>
    <xf numFmtId="0" fontId="17" fillId="0" borderId="0" xfId="0" applyFont="1" applyFill="1"/>
    <xf numFmtId="0" fontId="10" fillId="0" borderId="0" xfId="0" applyFont="1" applyFill="1"/>
    <xf numFmtId="0" fontId="14" fillId="0" borderId="0" xfId="58" applyFont="1" applyFill="1"/>
    <xf numFmtId="0" fontId="17" fillId="0" borderId="0" xfId="58" applyFont="1" applyFill="1"/>
    <xf numFmtId="0" fontId="10" fillId="0" borderId="0" xfId="58" applyFont="1" applyFill="1"/>
    <xf numFmtId="0" fontId="7" fillId="24" borderId="0" xfId="58" applyFont="1" applyFill="1"/>
    <xf numFmtId="0" fontId="4" fillId="24" borderId="0" xfId="58" applyFont="1" applyFill="1" applyAlignment="1">
      <alignment horizontal="centerContinuous"/>
    </xf>
    <xf numFmtId="0" fontId="4" fillId="24" borderId="0" xfId="58" applyFont="1" applyFill="1"/>
    <xf numFmtId="0" fontId="10" fillId="24" borderId="0" xfId="58" applyFont="1" applyFill="1"/>
    <xf numFmtId="0" fontId="14" fillId="24" borderId="0" xfId="58" applyFont="1" applyFill="1"/>
    <xf numFmtId="177" fontId="51" fillId="24" borderId="13" xfId="58" applyNumberFormat="1" applyFont="1" applyFill="1" applyBorder="1" applyAlignment="1">
      <alignment horizontal="right"/>
    </xf>
    <xf numFmtId="0" fontId="10" fillId="0" borderId="24" xfId="60" quotePrefix="1" applyFont="1" applyFill="1" applyBorder="1" applyAlignment="1">
      <alignment horizontal="center" vertical="center" wrapText="1"/>
    </xf>
    <xf numFmtId="0" fontId="14" fillId="24" borderId="0" xfId="60" applyFont="1" applyFill="1" applyBorder="1"/>
    <xf numFmtId="0" fontId="10" fillId="0" borderId="17" xfId="60" applyFont="1" applyFill="1" applyBorder="1" applyAlignment="1">
      <alignment horizontal="distributed" wrapText="1"/>
    </xf>
    <xf numFmtId="0" fontId="10" fillId="0" borderId="16" xfId="60" applyFont="1" applyFill="1" applyBorder="1" applyAlignment="1">
      <alignment horizontal="distributed" wrapText="1"/>
    </xf>
    <xf numFmtId="0" fontId="10" fillId="0" borderId="18" xfId="60" applyFont="1" applyFill="1" applyBorder="1" applyAlignment="1">
      <alignment horizontal="distributed" wrapText="1"/>
    </xf>
    <xf numFmtId="0" fontId="10" fillId="0" borderId="25" xfId="60" applyFont="1" applyFill="1" applyBorder="1" applyAlignment="1">
      <alignment horizontal="center" vertical="center"/>
    </xf>
    <xf numFmtId="57" fontId="10" fillId="0" borderId="25" xfId="60" quotePrefix="1" applyNumberFormat="1" applyFont="1" applyFill="1" applyBorder="1" applyAlignment="1">
      <alignment horizontal="distributed" vertical="center" wrapText="1"/>
    </xf>
    <xf numFmtId="0" fontId="10" fillId="0" borderId="26" xfId="60" applyFont="1" applyFill="1" applyBorder="1" applyAlignment="1">
      <alignment horizontal="center" vertical="center"/>
    </xf>
    <xf numFmtId="0" fontId="10" fillId="0" borderId="26" xfId="60" applyFont="1" applyFill="1" applyBorder="1" applyAlignment="1">
      <alignment horizontal="distributed" vertical="center"/>
    </xf>
    <xf numFmtId="49" fontId="10" fillId="0" borderId="25" xfId="60" quotePrefix="1" applyNumberFormat="1" applyFont="1" applyFill="1" applyBorder="1" applyAlignment="1">
      <alignment horizontal="center" vertical="center" wrapText="1"/>
    </xf>
    <xf numFmtId="49" fontId="10" fillId="0" borderId="27" xfId="60" applyNumberFormat="1" applyFont="1" applyFill="1" applyBorder="1" applyAlignment="1">
      <alignment horizontal="center" vertical="center" wrapText="1"/>
    </xf>
    <xf numFmtId="49" fontId="10" fillId="0" borderId="26" xfId="60" quotePrefix="1" applyNumberFormat="1" applyFont="1" applyFill="1" applyBorder="1" applyAlignment="1">
      <alignment horizontal="center" vertical="center"/>
    </xf>
    <xf numFmtId="0" fontId="10" fillId="0" borderId="0" xfId="60" applyFont="1" applyFill="1" applyAlignment="1">
      <alignment horizontal="center"/>
    </xf>
    <xf numFmtId="0" fontId="10" fillId="0" borderId="0" xfId="60" applyFont="1" applyFill="1" applyAlignment="1">
      <alignment horizontal="distributed"/>
    </xf>
    <xf numFmtId="177" fontId="10" fillId="0" borderId="0" xfId="60" applyNumberFormat="1" applyFont="1" applyFill="1" applyBorder="1" applyAlignment="1">
      <alignment horizontal="right"/>
    </xf>
    <xf numFmtId="185" fontId="10" fillId="0" borderId="0" xfId="60" applyNumberFormat="1" applyFont="1" applyFill="1" applyAlignment="1">
      <alignment horizontal="right"/>
    </xf>
    <xf numFmtId="176" fontId="10" fillId="0" borderId="0" xfId="37" applyNumberFormat="1" applyFont="1" applyFill="1" applyAlignment="1">
      <alignment horizontal="right"/>
    </xf>
    <xf numFmtId="176" fontId="10" fillId="0" borderId="0" xfId="60" applyNumberFormat="1" applyFont="1" applyFill="1" applyBorder="1" applyAlignment="1">
      <alignment horizontal="right"/>
    </xf>
    <xf numFmtId="176" fontId="10" fillId="0" borderId="12" xfId="60" applyNumberFormat="1" applyFont="1" applyFill="1" applyBorder="1" applyAlignment="1">
      <alignment horizontal="right"/>
    </xf>
    <xf numFmtId="0" fontId="10" fillId="0" borderId="25" xfId="60" quotePrefix="1" applyFont="1" applyFill="1" applyBorder="1" applyAlignment="1">
      <alignment horizontal="center" vertical="center" justifyLastLine="1"/>
    </xf>
    <xf numFmtId="0" fontId="2" fillId="24" borderId="0" xfId="60" applyFont="1" applyFill="1"/>
    <xf numFmtId="0" fontId="2" fillId="24" borderId="0" xfId="60" applyFont="1" applyFill="1" applyBorder="1"/>
    <xf numFmtId="0" fontId="10" fillId="24" borderId="0" xfId="60" applyFont="1" applyFill="1"/>
    <xf numFmtId="0" fontId="12" fillId="24" borderId="0" xfId="60" applyFont="1" applyFill="1"/>
    <xf numFmtId="0" fontId="12" fillId="24" borderId="0" xfId="60" applyFont="1" applyFill="1" applyBorder="1" applyAlignment="1">
      <alignment horizontal="distributed"/>
    </xf>
    <xf numFmtId="0" fontId="12" fillId="24" borderId="0" xfId="60" applyFont="1" applyFill="1" applyBorder="1"/>
    <xf numFmtId="0" fontId="7" fillId="24" borderId="0" xfId="60" applyFont="1" applyFill="1"/>
    <xf numFmtId="0" fontId="7" fillId="24" borderId="0" xfId="60" applyFont="1" applyFill="1" applyBorder="1" applyAlignment="1">
      <alignment horizontal="distributed"/>
    </xf>
    <xf numFmtId="0" fontId="7" fillId="24" borderId="0" xfId="60" applyFont="1" applyFill="1" applyBorder="1"/>
    <xf numFmtId="0" fontId="10" fillId="24" borderId="0" xfId="60" applyFont="1" applyFill="1" applyAlignment="1"/>
    <xf numFmtId="0" fontId="10" fillId="24" borderId="26" xfId="60" applyFont="1" applyFill="1" applyBorder="1" applyAlignment="1">
      <alignment horizontal="center" vertical="center"/>
    </xf>
    <xf numFmtId="177" fontId="7" fillId="24" borderId="0" xfId="60" applyNumberFormat="1" applyFont="1" applyFill="1"/>
    <xf numFmtId="177" fontId="2" fillId="24" borderId="0" xfId="60" applyNumberFormat="1" applyFont="1" applyFill="1"/>
    <xf numFmtId="0" fontId="20" fillId="0" borderId="0" xfId="60" applyFont="1" applyFill="1"/>
    <xf numFmtId="0" fontId="2" fillId="0" borderId="13" xfId="58" applyFont="1" applyFill="1" applyBorder="1"/>
    <xf numFmtId="0" fontId="2" fillId="24" borderId="0" xfId="58" applyFont="1" applyFill="1"/>
    <xf numFmtId="0" fontId="17" fillId="24" borderId="0" xfId="58" applyFont="1" applyFill="1" applyAlignment="1">
      <alignment vertical="center"/>
    </xf>
    <xf numFmtId="0" fontId="10" fillId="24" borderId="0" xfId="58" applyFont="1" applyFill="1" applyAlignment="1">
      <alignment horizontal="center" shrinkToFit="1"/>
    </xf>
    <xf numFmtId="0" fontId="2" fillId="24" borderId="0" xfId="58" applyFont="1" applyFill="1" applyAlignment="1">
      <alignment horizontal="center"/>
    </xf>
    <xf numFmtId="0" fontId="17" fillId="24" borderId="0" xfId="58" applyFont="1" applyFill="1" applyAlignment="1">
      <alignment vertical="center" wrapText="1"/>
    </xf>
    <xf numFmtId="0" fontId="17" fillId="24" borderId="0" xfId="0" applyFont="1" applyFill="1" applyBorder="1" applyAlignment="1">
      <alignment horizontal="center" vertical="center" wrapText="1" shrinkToFit="1"/>
    </xf>
    <xf numFmtId="0" fontId="17" fillId="24" borderId="0" xfId="58" applyFont="1" applyFill="1" applyBorder="1" applyAlignment="1">
      <alignment horizontal="center" vertical="center" wrapText="1"/>
    </xf>
    <xf numFmtId="0" fontId="17" fillId="24" borderId="0" xfId="58" applyFont="1" applyFill="1" applyBorder="1" applyAlignment="1">
      <alignment horizontal="center" vertical="center" wrapText="1" shrinkToFit="1"/>
    </xf>
    <xf numFmtId="0" fontId="17" fillId="24" borderId="0" xfId="0" applyFont="1" applyFill="1" applyBorder="1" applyAlignment="1">
      <alignment horizontal="center" vertical="center" wrapText="1"/>
    </xf>
    <xf numFmtId="0" fontId="17" fillId="24" borderId="0" xfId="58" applyFont="1" applyFill="1"/>
    <xf numFmtId="0" fontId="14" fillId="0" borderId="0" xfId="0" applyFont="1" applyFill="1" applyBorder="1" applyAlignment="1">
      <alignment horizontal="center"/>
    </xf>
    <xf numFmtId="0" fontId="14" fillId="0" borderId="0" xfId="58" applyFont="1" applyFill="1" applyAlignment="1">
      <alignment horizontal="center" vertical="center" shrinkToFit="1"/>
    </xf>
    <xf numFmtId="0" fontId="14" fillId="0" borderId="0" xfId="58" applyFont="1" applyFill="1" applyAlignment="1">
      <alignment horizontal="center" shrinkToFit="1"/>
    </xf>
    <xf numFmtId="0" fontId="14" fillId="0" borderId="0" xfId="0" applyFont="1" applyFill="1" applyAlignment="1">
      <alignment horizontal="center" vertical="center"/>
    </xf>
    <xf numFmtId="0" fontId="14" fillId="0" borderId="0" xfId="58" applyFont="1" applyFill="1" applyAlignment="1">
      <alignment horizontal="center" vertical="center"/>
    </xf>
    <xf numFmtId="0" fontId="10" fillId="24" borderId="26" xfId="60" applyFont="1" applyFill="1" applyBorder="1" applyAlignment="1">
      <alignment horizontal="center" vertical="center" wrapText="1"/>
    </xf>
    <xf numFmtId="0" fontId="10" fillId="24" borderId="28" xfId="60" applyFont="1" applyFill="1" applyBorder="1" applyAlignment="1">
      <alignment horizontal="center" vertical="center"/>
    </xf>
    <xf numFmtId="0" fontId="10" fillId="24" borderId="2" xfId="60" applyFont="1" applyFill="1" applyBorder="1" applyAlignment="1">
      <alignment horizontal="center" vertical="center"/>
    </xf>
    <xf numFmtId="0" fontId="10" fillId="24" borderId="29" xfId="60" applyFont="1" applyFill="1" applyBorder="1" applyAlignment="1">
      <alignment horizontal="center" vertical="center" wrapText="1"/>
    </xf>
    <xf numFmtId="0" fontId="10" fillId="24" borderId="26" xfId="60" applyFont="1" applyFill="1" applyBorder="1" applyAlignment="1">
      <alignment horizontal="center" vertical="center" justifyLastLine="1"/>
    </xf>
    <xf numFmtId="0" fontId="4" fillId="24" borderId="0" xfId="60" applyFont="1" applyFill="1" applyAlignment="1">
      <alignment horizontal="right"/>
    </xf>
    <xf numFmtId="0" fontId="10" fillId="24" borderId="26" xfId="60" applyFont="1" applyFill="1" applyBorder="1" applyAlignment="1">
      <alignment horizontal="distributed" vertical="center" wrapText="1" justifyLastLine="1"/>
    </xf>
    <xf numFmtId="0" fontId="10" fillId="24" borderId="21" xfId="60" applyFont="1" applyFill="1" applyBorder="1" applyAlignment="1">
      <alignment horizontal="distributed" vertical="center" justifyLastLine="1"/>
    </xf>
    <xf numFmtId="0" fontId="10" fillId="0" borderId="30" xfId="60" applyFont="1" applyFill="1" applyBorder="1" applyAlignment="1">
      <alignment horizontal="center" vertical="center"/>
    </xf>
    <xf numFmtId="0" fontId="10" fillId="0" borderId="16" xfId="60" applyFont="1" applyFill="1" applyBorder="1" applyAlignment="1">
      <alignment horizontal="distributed" vertical="center" wrapText="1" justifyLastLine="1"/>
    </xf>
    <xf numFmtId="0" fontId="10" fillId="0" borderId="17" xfId="60" applyFont="1" applyFill="1" applyBorder="1" applyAlignment="1">
      <alignment horizontal="distributed" wrapText="1" justifyLastLine="1"/>
    </xf>
    <xf numFmtId="0" fontId="10" fillId="0" borderId="27" xfId="60" applyFont="1" applyFill="1" applyBorder="1" applyAlignment="1">
      <alignment horizontal="distributed" vertical="center" justifyLastLine="1"/>
    </xf>
    <xf numFmtId="49" fontId="10" fillId="0" borderId="27" xfId="60" quotePrefix="1" applyNumberFormat="1" applyFont="1" applyFill="1" applyBorder="1" applyAlignment="1">
      <alignment horizontal="center" vertical="center" wrapText="1"/>
    </xf>
    <xf numFmtId="0" fontId="46" fillId="0" borderId="0" xfId="60" applyFont="1" applyFill="1" applyAlignment="1"/>
    <xf numFmtId="0" fontId="46" fillId="0" borderId="0" xfId="60" applyFont="1" applyFill="1" applyBorder="1" applyAlignment="1">
      <alignment horizontal="distributed"/>
    </xf>
    <xf numFmtId="0" fontId="46" fillId="0" borderId="12" xfId="60" applyFont="1" applyFill="1" applyBorder="1" applyAlignment="1">
      <alignment horizontal="distributed"/>
    </xf>
    <xf numFmtId="0" fontId="46" fillId="0" borderId="0" xfId="60" applyFont="1" applyFill="1" applyAlignment="1">
      <alignment horizontal="center"/>
    </xf>
    <xf numFmtId="0" fontId="46" fillId="0" borderId="0" xfId="60" applyFont="1" applyFill="1" applyAlignment="1">
      <alignment horizontal="distributed"/>
    </xf>
    <xf numFmtId="177" fontId="46" fillId="0" borderId="0" xfId="60" applyNumberFormat="1" applyFont="1" applyFill="1" applyBorder="1" applyAlignment="1"/>
    <xf numFmtId="185" fontId="46" fillId="0" borderId="0" xfId="60" applyNumberFormat="1" applyFont="1" applyFill="1" applyAlignment="1">
      <alignment horizontal="right"/>
    </xf>
    <xf numFmtId="177" fontId="46" fillId="0" borderId="0" xfId="60" applyNumberFormat="1" applyFont="1" applyFill="1" applyAlignment="1">
      <alignment horizontal="right"/>
    </xf>
    <xf numFmtId="186" fontId="46" fillId="0" borderId="0" xfId="60" applyNumberFormat="1" applyFont="1" applyFill="1" applyAlignment="1">
      <alignment horizontal="right"/>
    </xf>
    <xf numFmtId="176" fontId="46" fillId="0" borderId="0" xfId="60" applyNumberFormat="1" applyFont="1" applyFill="1" applyBorder="1" applyAlignment="1">
      <alignment horizontal="right"/>
    </xf>
    <xf numFmtId="176" fontId="46" fillId="0" borderId="0" xfId="60" applyNumberFormat="1" applyFont="1" applyFill="1" applyAlignment="1">
      <alignment horizontal="right"/>
    </xf>
    <xf numFmtId="187" fontId="46" fillId="0" borderId="0" xfId="60" applyNumberFormat="1" applyFont="1" applyFill="1" applyAlignment="1">
      <alignment horizontal="right"/>
    </xf>
    <xf numFmtId="176" fontId="46" fillId="0" borderId="12" xfId="60" applyNumberFormat="1" applyFont="1" applyFill="1" applyBorder="1" applyAlignment="1">
      <alignment horizontal="right"/>
    </xf>
    <xf numFmtId="0" fontId="46" fillId="0" borderId="0" xfId="60" applyFont="1" applyFill="1" applyBorder="1" applyAlignment="1">
      <alignment horizontal="center"/>
    </xf>
    <xf numFmtId="177" fontId="46" fillId="0" borderId="0" xfId="60" applyNumberFormat="1" applyFont="1" applyFill="1" applyBorder="1" applyAlignment="1">
      <alignment horizontal="right"/>
    </xf>
    <xf numFmtId="176" fontId="46" fillId="0" borderId="0" xfId="37" applyNumberFormat="1" applyFont="1" applyFill="1" applyAlignment="1">
      <alignment horizontal="right"/>
    </xf>
    <xf numFmtId="187" fontId="10" fillId="0" borderId="0" xfId="60" applyNumberFormat="1" applyFont="1" applyFill="1" applyBorder="1" applyAlignment="1">
      <alignment horizontal="right"/>
    </xf>
    <xf numFmtId="2" fontId="10" fillId="0" borderId="0" xfId="60" applyNumberFormat="1" applyFont="1" applyFill="1" applyAlignment="1">
      <alignment horizontal="right"/>
    </xf>
    <xf numFmtId="2" fontId="46" fillId="0" borderId="0" xfId="60" applyNumberFormat="1" applyFont="1" applyFill="1" applyAlignment="1">
      <alignment horizontal="right"/>
    </xf>
    <xf numFmtId="2" fontId="10" fillId="0" borderId="0" xfId="37" applyNumberFormat="1" applyFont="1" applyFill="1" applyAlignment="1">
      <alignment horizontal="right"/>
    </xf>
    <xf numFmtId="186" fontId="10" fillId="0" borderId="0" xfId="60" applyNumberFormat="1" applyFont="1" applyFill="1" applyBorder="1" applyAlignment="1">
      <alignment horizontal="right"/>
    </xf>
    <xf numFmtId="176" fontId="10" fillId="0" borderId="0" xfId="37" applyNumberFormat="1" applyFont="1" applyFill="1" applyBorder="1" applyAlignment="1">
      <alignment horizontal="right"/>
    </xf>
    <xf numFmtId="2" fontId="46" fillId="0" borderId="0" xfId="37" applyNumberFormat="1" applyFont="1" applyFill="1" applyAlignment="1">
      <alignment horizontal="right"/>
    </xf>
    <xf numFmtId="0" fontId="10" fillId="0" borderId="0" xfId="60" applyFont="1" applyFill="1" applyBorder="1" applyAlignment="1">
      <alignment horizontal="right"/>
    </xf>
    <xf numFmtId="2" fontId="10" fillId="0" borderId="0" xfId="60" applyNumberFormat="1" applyFont="1" applyFill="1" applyAlignment="1"/>
    <xf numFmtId="176" fontId="46" fillId="0" borderId="0" xfId="37" applyNumberFormat="1" applyFont="1" applyFill="1" applyBorder="1" applyAlignment="1">
      <alignment horizontal="right"/>
    </xf>
    <xf numFmtId="0" fontId="10" fillId="0" borderId="13" xfId="60" applyFont="1" applyFill="1" applyBorder="1" applyAlignment="1"/>
    <xf numFmtId="0" fontId="10" fillId="0" borderId="13" xfId="60" applyFont="1" applyFill="1" applyBorder="1" applyAlignment="1">
      <alignment horizontal="distributed"/>
    </xf>
    <xf numFmtId="0" fontId="10" fillId="0" borderId="22" xfId="60" applyFont="1" applyFill="1" applyBorder="1" applyAlignment="1">
      <alignment horizontal="distributed"/>
    </xf>
    <xf numFmtId="0" fontId="10" fillId="0" borderId="31" xfId="60" applyFont="1" applyFill="1" applyBorder="1" applyAlignment="1">
      <alignment horizontal="center"/>
    </xf>
    <xf numFmtId="2" fontId="10" fillId="0" borderId="13" xfId="60" applyNumberFormat="1" applyFont="1" applyFill="1" applyBorder="1" applyAlignment="1"/>
    <xf numFmtId="177" fontId="10" fillId="0" borderId="13" xfId="60" applyNumberFormat="1" applyFont="1" applyFill="1" applyBorder="1" applyAlignment="1">
      <alignment horizontal="right"/>
    </xf>
    <xf numFmtId="186" fontId="10" fillId="0" borderId="13" xfId="60" applyNumberFormat="1" applyFont="1" applyFill="1" applyBorder="1" applyAlignment="1">
      <alignment horizontal="right"/>
    </xf>
    <xf numFmtId="176" fontId="10" fillId="0" borderId="13" xfId="60" applyNumberFormat="1" applyFont="1" applyFill="1" applyBorder="1" applyAlignment="1">
      <alignment horizontal="right"/>
    </xf>
    <xf numFmtId="176" fontId="10" fillId="0" borderId="13" xfId="37" applyNumberFormat="1" applyFont="1" applyFill="1" applyBorder="1" applyAlignment="1">
      <alignment horizontal="right"/>
    </xf>
    <xf numFmtId="176" fontId="10" fillId="0" borderId="22" xfId="60" applyNumberFormat="1" applyFont="1" applyFill="1" applyBorder="1" applyAlignment="1">
      <alignment horizontal="right"/>
    </xf>
    <xf numFmtId="0" fontId="10" fillId="0" borderId="13" xfId="60" applyFont="1" applyFill="1" applyBorder="1" applyAlignment="1">
      <alignment horizontal="center"/>
    </xf>
    <xf numFmtId="0" fontId="10" fillId="0" borderId="0" xfId="60" applyFont="1" applyFill="1" applyAlignment="1">
      <alignment vertical="center"/>
    </xf>
    <xf numFmtId="0" fontId="10" fillId="0" borderId="0" xfId="60" applyFont="1" applyFill="1" applyBorder="1" applyAlignment="1">
      <alignment vertical="center"/>
    </xf>
    <xf numFmtId="0" fontId="10" fillId="24" borderId="25" xfId="60" applyFont="1" applyFill="1" applyBorder="1" applyAlignment="1">
      <alignment horizontal="center" vertical="center"/>
    </xf>
    <xf numFmtId="0" fontId="10" fillId="0" borderId="16" xfId="60" quotePrefix="1" applyFont="1" applyFill="1" applyBorder="1" applyAlignment="1">
      <alignment horizontal="distributed" vertical="center" wrapText="1" justifyLastLine="1"/>
    </xf>
    <xf numFmtId="0" fontId="46" fillId="24" borderId="0" xfId="60" applyFont="1" applyFill="1"/>
    <xf numFmtId="0" fontId="46" fillId="24" borderId="0" xfId="60" applyFont="1" applyFill="1" applyBorder="1" applyAlignment="1">
      <alignment horizontal="distributed"/>
    </xf>
    <xf numFmtId="177" fontId="46" fillId="24" borderId="0" xfId="60" applyNumberFormat="1" applyFont="1" applyFill="1" applyAlignment="1">
      <alignment horizontal="right"/>
    </xf>
    <xf numFmtId="177" fontId="46" fillId="24" borderId="0" xfId="60" applyNumberFormat="1" applyFont="1" applyFill="1" applyBorder="1" applyAlignment="1">
      <alignment horizontal="right"/>
    </xf>
    <xf numFmtId="177" fontId="46" fillId="0" borderId="0" xfId="60" applyNumberFormat="1" applyFont="1" applyFill="1"/>
    <xf numFmtId="178" fontId="46" fillId="0" borderId="0" xfId="60" applyNumberFormat="1" applyFont="1" applyFill="1" applyBorder="1" applyAlignment="1">
      <alignment horizontal="right"/>
    </xf>
    <xf numFmtId="0" fontId="46" fillId="24" borderId="30" xfId="60" applyFont="1" applyFill="1" applyBorder="1" applyAlignment="1">
      <alignment horizontal="center"/>
    </xf>
    <xf numFmtId="0" fontId="10" fillId="24" borderId="0" xfId="60" applyFont="1" applyFill="1" applyBorder="1" applyAlignment="1">
      <alignment horizontal="distributed"/>
    </xf>
    <xf numFmtId="177" fontId="10" fillId="24" borderId="0" xfId="60" applyNumberFormat="1" applyFont="1" applyFill="1" applyAlignment="1">
      <alignment horizontal="right"/>
    </xf>
    <xf numFmtId="177" fontId="10" fillId="0" borderId="0" xfId="60" applyNumberFormat="1" applyFont="1" applyFill="1"/>
    <xf numFmtId="0" fontId="10" fillId="24" borderId="30" xfId="60" applyFont="1" applyFill="1" applyBorder="1" applyAlignment="1">
      <alignment horizontal="center"/>
    </xf>
    <xf numFmtId="177" fontId="10" fillId="0" borderId="0" xfId="59" applyNumberFormat="1" applyFont="1" applyFill="1"/>
    <xf numFmtId="177" fontId="10" fillId="0" borderId="0" xfId="59" applyNumberFormat="1" applyFont="1" applyFill="1" applyAlignment="1">
      <alignment horizontal="right"/>
    </xf>
    <xf numFmtId="177" fontId="10" fillId="24" borderId="0" xfId="60" applyNumberFormat="1" applyFont="1" applyFill="1" applyBorder="1" applyAlignment="1">
      <alignment horizontal="right"/>
    </xf>
    <xf numFmtId="177" fontId="46" fillId="0" borderId="0" xfId="59" applyNumberFormat="1" applyFont="1" applyFill="1"/>
    <xf numFmtId="177" fontId="46" fillId="0" borderId="0" xfId="59" applyNumberFormat="1" applyFont="1" applyFill="1" applyAlignment="1">
      <alignment horizontal="right"/>
    </xf>
    <xf numFmtId="0" fontId="46" fillId="24" borderId="0" xfId="60" applyFont="1" applyFill="1" applyBorder="1"/>
    <xf numFmtId="0" fontId="10" fillId="24" borderId="13" xfId="60" applyFont="1" applyFill="1" applyBorder="1"/>
    <xf numFmtId="0" fontId="10" fillId="24" borderId="13" xfId="60" applyFont="1" applyFill="1" applyBorder="1" applyAlignment="1">
      <alignment horizontal="distributed"/>
    </xf>
    <xf numFmtId="177" fontId="10" fillId="24" borderId="13" xfId="60" applyNumberFormat="1" applyFont="1" applyFill="1" applyBorder="1" applyAlignment="1">
      <alignment horizontal="right"/>
    </xf>
    <xf numFmtId="177" fontId="10" fillId="0" borderId="13" xfId="60" applyNumberFormat="1" applyFont="1" applyFill="1" applyBorder="1"/>
    <xf numFmtId="177" fontId="10" fillId="0" borderId="13" xfId="59" applyNumberFormat="1" applyFont="1" applyFill="1" applyBorder="1"/>
    <xf numFmtId="177" fontId="10" fillId="0" borderId="13" xfId="59" applyNumberFormat="1" applyFont="1" applyFill="1" applyBorder="1" applyAlignment="1">
      <alignment horizontal="right"/>
    </xf>
    <xf numFmtId="0" fontId="10" fillId="24" borderId="31" xfId="60" applyFont="1" applyFill="1" applyBorder="1" applyAlignment="1">
      <alignment horizontal="center"/>
    </xf>
    <xf numFmtId="0" fontId="10" fillId="24" borderId="0" xfId="60" quotePrefix="1" applyFont="1" applyFill="1" applyAlignment="1">
      <alignment horizontal="left"/>
    </xf>
    <xf numFmtId="0" fontId="10" fillId="0" borderId="0" xfId="60" quotePrefix="1" applyFont="1" applyFill="1" applyAlignment="1">
      <alignment horizontal="left"/>
    </xf>
    <xf numFmtId="176" fontId="46" fillId="0" borderId="30" xfId="60" applyNumberFormat="1" applyFont="1" applyFill="1" applyBorder="1" applyAlignment="1">
      <alignment horizontal="right"/>
    </xf>
    <xf numFmtId="176" fontId="10" fillId="0" borderId="30" xfId="60" applyNumberFormat="1" applyFont="1" applyFill="1" applyBorder="1" applyAlignment="1">
      <alignment horizontal="right"/>
    </xf>
    <xf numFmtId="176" fontId="48" fillId="24" borderId="0" xfId="60" applyNumberFormat="1" applyFont="1" applyFill="1" applyAlignment="1">
      <alignment horizontal="right"/>
    </xf>
    <xf numFmtId="176" fontId="10" fillId="0" borderId="31" xfId="60" applyNumberFormat="1" applyFont="1" applyFill="1" applyBorder="1" applyAlignment="1">
      <alignment horizontal="right"/>
    </xf>
    <xf numFmtId="0" fontId="10" fillId="24" borderId="20" xfId="60" applyFont="1" applyFill="1" applyBorder="1" applyAlignment="1">
      <alignment horizontal="center" vertical="center"/>
    </xf>
    <xf numFmtId="0" fontId="10" fillId="0" borderId="0" xfId="60" applyFont="1" applyFill="1" applyAlignment="1">
      <alignment vertical="top"/>
    </xf>
    <xf numFmtId="0" fontId="10" fillId="0" borderId="0" xfId="60" applyFont="1" applyFill="1" applyAlignment="1">
      <alignment horizontal="right" vertical="top"/>
    </xf>
    <xf numFmtId="0" fontId="10" fillId="0" borderId="0" xfId="60" applyFont="1" applyFill="1" applyBorder="1" applyAlignment="1">
      <alignment horizontal="right" vertical="top"/>
    </xf>
    <xf numFmtId="0" fontId="10" fillId="0" borderId="32" xfId="60" applyFont="1" applyFill="1" applyBorder="1" applyAlignment="1">
      <alignment vertical="top"/>
    </xf>
    <xf numFmtId="0" fontId="10" fillId="0" borderId="23" xfId="60" applyFont="1" applyFill="1" applyBorder="1" applyAlignment="1">
      <alignment vertical="top"/>
    </xf>
    <xf numFmtId="0" fontId="10" fillId="0" borderId="30" xfId="60" applyFont="1" applyFill="1" applyBorder="1" applyAlignment="1">
      <alignment horizontal="center" vertical="top"/>
    </xf>
    <xf numFmtId="0" fontId="10" fillId="24" borderId="0" xfId="60" applyFont="1" applyFill="1" applyAlignment="1">
      <alignment vertical="top"/>
    </xf>
    <xf numFmtId="0" fontId="10" fillId="24" borderId="0" xfId="60" applyFont="1" applyFill="1" applyBorder="1" applyAlignment="1">
      <alignment vertical="top"/>
    </xf>
    <xf numFmtId="9" fontId="10" fillId="0" borderId="30" xfId="60" applyNumberFormat="1" applyFont="1" applyFill="1" applyBorder="1" applyAlignment="1">
      <alignment horizontal="right" vertical="top"/>
    </xf>
    <xf numFmtId="9" fontId="10" fillId="0" borderId="0" xfId="60" applyNumberFormat="1" applyFont="1" applyFill="1" applyAlignment="1">
      <alignment horizontal="right" vertical="top"/>
    </xf>
    <xf numFmtId="0" fontId="46" fillId="24" borderId="0" xfId="60" applyFont="1" applyFill="1" applyAlignment="1">
      <alignment horizontal="right" vertical="top"/>
    </xf>
    <xf numFmtId="0" fontId="10" fillId="0" borderId="32" xfId="60" applyFont="1" applyFill="1" applyBorder="1" applyAlignment="1">
      <alignment horizontal="right" vertical="top"/>
    </xf>
    <xf numFmtId="0" fontId="10" fillId="24" borderId="33" xfId="60" applyFont="1" applyFill="1" applyBorder="1" applyAlignment="1">
      <alignment horizontal="center" vertical="top"/>
    </xf>
    <xf numFmtId="0" fontId="11" fillId="24" borderId="0" xfId="60" applyFont="1" applyFill="1" applyAlignment="1">
      <alignment vertical="top"/>
    </xf>
    <xf numFmtId="0" fontId="10" fillId="0" borderId="16" xfId="60" applyFont="1" applyFill="1" applyBorder="1" applyAlignment="1">
      <alignment horizontal="center" vertical="center" wrapText="1" justifyLastLine="1"/>
    </xf>
    <xf numFmtId="0" fontId="10" fillId="24" borderId="17" xfId="60" applyFont="1" applyFill="1" applyBorder="1" applyAlignment="1">
      <alignment horizontal="center" vertical="center"/>
    </xf>
    <xf numFmtId="0" fontId="10" fillId="24" borderId="18" xfId="60" applyFont="1" applyFill="1" applyBorder="1" applyAlignment="1">
      <alignment horizontal="center" vertical="center"/>
    </xf>
    <xf numFmtId="0" fontId="10" fillId="0" borderId="30" xfId="60" applyFont="1" applyFill="1" applyBorder="1" applyAlignment="1">
      <alignment horizontal="center" vertical="center" wrapText="1" justifyLastLine="1"/>
    </xf>
    <xf numFmtId="0" fontId="10" fillId="24" borderId="0" xfId="60" applyFont="1" applyFill="1" applyAlignment="1">
      <alignment horizontal="center" vertical="center"/>
    </xf>
    <xf numFmtId="0" fontId="10" fillId="24" borderId="0" xfId="60" applyFont="1" applyFill="1" applyAlignment="1">
      <alignment horizontal="left"/>
    </xf>
    <xf numFmtId="0" fontId="46" fillId="0" borderId="0" xfId="60" applyFont="1" applyFill="1" applyAlignment="1">
      <alignment vertical="center"/>
    </xf>
    <xf numFmtId="0" fontId="46" fillId="0" borderId="0" xfId="60" applyFont="1" applyFill="1" applyBorder="1" applyAlignment="1">
      <alignment horizontal="distributed" vertical="center"/>
    </xf>
    <xf numFmtId="0" fontId="46" fillId="0" borderId="12" xfId="60" applyFont="1" applyFill="1" applyBorder="1" applyAlignment="1">
      <alignment horizontal="distributed" vertical="center"/>
    </xf>
    <xf numFmtId="177" fontId="46" fillId="0" borderId="0" xfId="60" applyNumberFormat="1" applyFont="1" applyFill="1" applyBorder="1" applyAlignment="1">
      <alignment horizontal="right" vertical="center"/>
    </xf>
    <xf numFmtId="177" fontId="46" fillId="0" borderId="0" xfId="60" applyNumberFormat="1" applyFont="1" applyFill="1" applyAlignment="1">
      <alignment horizontal="right" vertical="center"/>
    </xf>
    <xf numFmtId="0" fontId="46" fillId="0" borderId="30" xfId="60" applyFont="1" applyFill="1" applyBorder="1" applyAlignment="1">
      <alignment horizontal="center" vertical="center"/>
    </xf>
    <xf numFmtId="0" fontId="10" fillId="0" borderId="0" xfId="60" applyFont="1" applyFill="1" applyBorder="1" applyAlignment="1">
      <alignment horizontal="distributed" vertical="center"/>
    </xf>
    <xf numFmtId="0" fontId="10" fillId="0" borderId="12" xfId="60" applyFont="1" applyFill="1" applyBorder="1" applyAlignment="1">
      <alignment horizontal="distributed" vertical="center"/>
    </xf>
    <xf numFmtId="177" fontId="10" fillId="0" borderId="0" xfId="60" applyNumberFormat="1" applyFont="1" applyFill="1" applyAlignment="1">
      <alignment horizontal="right" vertical="center"/>
    </xf>
    <xf numFmtId="0" fontId="46" fillId="0" borderId="0" xfId="60" applyFont="1" applyFill="1" applyBorder="1" applyAlignment="1">
      <alignment vertical="center"/>
    </xf>
    <xf numFmtId="0" fontId="10" fillId="0" borderId="13" xfId="60" applyFont="1" applyFill="1" applyBorder="1" applyAlignment="1">
      <alignment vertical="center"/>
    </xf>
    <xf numFmtId="0" fontId="10" fillId="0" borderId="13" xfId="60" applyFont="1" applyFill="1" applyBorder="1" applyAlignment="1">
      <alignment horizontal="distributed" vertical="center"/>
    </xf>
    <xf numFmtId="0" fontId="10" fillId="0" borderId="22" xfId="60" applyFont="1" applyFill="1" applyBorder="1" applyAlignment="1">
      <alignment horizontal="distributed" vertical="center"/>
    </xf>
    <xf numFmtId="177" fontId="10" fillId="0" borderId="31" xfId="60" applyNumberFormat="1" applyFont="1" applyFill="1" applyBorder="1" applyAlignment="1">
      <alignment horizontal="right" vertical="center"/>
    </xf>
    <xf numFmtId="177" fontId="10" fillId="24" borderId="13" xfId="43" applyNumberFormat="1" applyFont="1" applyFill="1" applyBorder="1" applyAlignment="1">
      <alignment horizontal="right" vertical="center"/>
    </xf>
    <xf numFmtId="176" fontId="10" fillId="24" borderId="13" xfId="60" applyNumberFormat="1" applyFont="1" applyFill="1" applyBorder="1" applyAlignment="1">
      <alignment horizontal="right" vertical="center"/>
    </xf>
    <xf numFmtId="177" fontId="10" fillId="0" borderId="13" xfId="63" applyNumberFormat="1" applyFont="1" applyFill="1" applyBorder="1" applyAlignment="1">
      <alignment horizontal="right" vertical="center"/>
    </xf>
    <xf numFmtId="177" fontId="10" fillId="0" borderId="22" xfId="60" applyNumberFormat="1" applyFont="1" applyFill="1" applyBorder="1" applyAlignment="1">
      <alignment horizontal="right" vertical="center"/>
    </xf>
    <xf numFmtId="0" fontId="10" fillId="0" borderId="31" xfId="60" applyFont="1" applyFill="1" applyBorder="1" applyAlignment="1">
      <alignment horizontal="center" vertical="center"/>
    </xf>
    <xf numFmtId="177" fontId="46" fillId="0" borderId="0" xfId="63" applyNumberFormat="1" applyFont="1" applyFill="1" applyBorder="1" applyAlignment="1">
      <alignment horizontal="right" vertical="center"/>
    </xf>
    <xf numFmtId="0" fontId="10" fillId="24" borderId="0" xfId="60" applyFont="1" applyFill="1" applyAlignment="1">
      <alignment vertical="center"/>
    </xf>
    <xf numFmtId="0" fontId="10" fillId="0" borderId="21" xfId="60" applyFont="1" applyFill="1" applyBorder="1" applyAlignment="1">
      <alignment horizontal="distributed" vertical="center" justifyLastLine="1"/>
    </xf>
    <xf numFmtId="0" fontId="10" fillId="0" borderId="21" xfId="60" applyFont="1" applyFill="1" applyBorder="1" applyAlignment="1">
      <alignment horizontal="center" vertical="center" shrinkToFit="1"/>
    </xf>
    <xf numFmtId="0" fontId="10" fillId="0" borderId="26" xfId="60" applyFont="1" applyFill="1" applyBorder="1" applyAlignment="1">
      <alignment horizontal="distributed" vertical="center" justifyLastLine="1"/>
    </xf>
    <xf numFmtId="0" fontId="10" fillId="0" borderId="29" xfId="60" applyFont="1" applyFill="1" applyBorder="1" applyAlignment="1">
      <alignment horizontal="center" vertical="center" shrinkToFit="1"/>
    </xf>
    <xf numFmtId="177" fontId="46" fillId="0" borderId="0" xfId="60" applyNumberFormat="1" applyFont="1" applyFill="1" applyAlignment="1">
      <alignment vertical="center"/>
    </xf>
    <xf numFmtId="177" fontId="46" fillId="24" borderId="0" xfId="43" applyNumberFormat="1" applyFont="1" applyFill="1" applyBorder="1" applyAlignment="1">
      <alignment horizontal="right" vertical="center"/>
    </xf>
    <xf numFmtId="187" fontId="46" fillId="24" borderId="0" xfId="60" applyNumberFormat="1" applyFont="1" applyFill="1" applyAlignment="1">
      <alignment horizontal="right" vertical="center"/>
    </xf>
    <xf numFmtId="176" fontId="46" fillId="24" borderId="0" xfId="60" applyNumberFormat="1" applyFont="1" applyFill="1" applyAlignment="1">
      <alignment horizontal="right" vertical="center"/>
    </xf>
    <xf numFmtId="177" fontId="46" fillId="24" borderId="0" xfId="43" applyNumberFormat="1" applyFont="1" applyFill="1" applyAlignment="1">
      <alignment horizontal="right" vertical="center"/>
    </xf>
    <xf numFmtId="177" fontId="10" fillId="0" borderId="0" xfId="60" applyNumberFormat="1" applyFont="1" applyFill="1" applyAlignment="1">
      <alignment vertical="center"/>
    </xf>
    <xf numFmtId="177" fontId="10" fillId="24" borderId="0" xfId="43" applyNumberFormat="1" applyFont="1" applyFill="1" applyAlignment="1">
      <alignment vertical="center"/>
    </xf>
    <xf numFmtId="176" fontId="10" fillId="24" borderId="0" xfId="60" applyNumberFormat="1" applyFont="1" applyFill="1" applyAlignment="1">
      <alignment horizontal="right" vertical="center"/>
    </xf>
    <xf numFmtId="177" fontId="10" fillId="24" borderId="0" xfId="43" applyNumberFormat="1" applyFont="1" applyFill="1" applyAlignment="1">
      <alignment horizontal="right" vertical="center"/>
    </xf>
    <xf numFmtId="187" fontId="10" fillId="24" borderId="0" xfId="60" applyNumberFormat="1" applyFont="1" applyFill="1" applyAlignment="1">
      <alignment horizontal="right" vertical="center"/>
    </xf>
    <xf numFmtId="177" fontId="10" fillId="0" borderId="0" xfId="54" applyNumberFormat="1" applyFont="1" applyFill="1" applyBorder="1" applyAlignment="1">
      <alignment horizontal="right" vertical="center"/>
    </xf>
    <xf numFmtId="177" fontId="10" fillId="24" borderId="0" xfId="43" applyNumberFormat="1" applyFont="1" applyFill="1" applyBorder="1" applyAlignment="1">
      <alignment horizontal="right" vertical="center"/>
    </xf>
    <xf numFmtId="176" fontId="10" fillId="24" borderId="0" xfId="60" applyNumberFormat="1" applyFont="1" applyFill="1" applyBorder="1" applyAlignment="1">
      <alignment horizontal="right" vertical="center"/>
    </xf>
    <xf numFmtId="176" fontId="46" fillId="24" borderId="0" xfId="60" applyNumberFormat="1" applyFont="1" applyFill="1" applyBorder="1" applyAlignment="1">
      <alignment horizontal="right" vertical="center"/>
    </xf>
    <xf numFmtId="177" fontId="10" fillId="0" borderId="13" xfId="60" applyNumberFormat="1" applyFont="1" applyFill="1" applyBorder="1" applyAlignment="1">
      <alignment vertical="center"/>
    </xf>
    <xf numFmtId="0" fontId="10" fillId="0" borderId="0" xfId="60" quotePrefix="1" applyFont="1" applyFill="1" applyAlignment="1">
      <alignment horizontal="left" vertical="center"/>
    </xf>
    <xf numFmtId="0" fontId="10" fillId="24" borderId="17" xfId="60" applyFont="1" applyFill="1" applyBorder="1" applyAlignment="1">
      <alignment horizontal="centerContinuous" vertical="center" wrapText="1"/>
    </xf>
    <xf numFmtId="49" fontId="10" fillId="24" borderId="0" xfId="60" applyNumberFormat="1" applyFont="1" applyFill="1" applyAlignment="1">
      <alignment horizontal="centerContinuous" vertical="center"/>
    </xf>
    <xf numFmtId="49" fontId="10" fillId="24" borderId="12" xfId="60" applyNumberFormat="1" applyFont="1" applyFill="1" applyBorder="1" applyAlignment="1">
      <alignment horizontal="centerContinuous" vertical="center"/>
    </xf>
    <xf numFmtId="0" fontId="10" fillId="24" borderId="26" xfId="60" applyFont="1" applyFill="1" applyBorder="1" applyAlignment="1">
      <alignment horizontal="centerContinuous" vertical="center" wrapText="1" shrinkToFit="1"/>
    </xf>
    <xf numFmtId="0" fontId="10" fillId="24" borderId="0" xfId="60" applyFont="1" applyFill="1" applyAlignment="1">
      <alignment horizontal="right" vertical="top"/>
    </xf>
    <xf numFmtId="0" fontId="10" fillId="24" borderId="32" xfId="60" applyFont="1" applyFill="1" applyBorder="1" applyAlignment="1">
      <alignment horizontal="right" vertical="top"/>
    </xf>
    <xf numFmtId="0" fontId="10" fillId="0" borderId="33" xfId="60" applyFont="1" applyFill="1" applyBorder="1" applyAlignment="1">
      <alignment horizontal="center" vertical="top"/>
    </xf>
    <xf numFmtId="0" fontId="10" fillId="24" borderId="12" xfId="60" applyFont="1" applyFill="1" applyBorder="1" applyAlignment="1">
      <alignment horizontal="distributed" vertical="center" justifyLastLine="1"/>
    </xf>
    <xf numFmtId="0" fontId="46" fillId="24" borderId="12" xfId="60" applyFont="1" applyFill="1" applyBorder="1" applyAlignment="1">
      <alignment horizontal="distributed"/>
    </xf>
    <xf numFmtId="177" fontId="46" fillId="24" borderId="0" xfId="64" applyNumberFormat="1" applyFont="1" applyFill="1"/>
    <xf numFmtId="176" fontId="46" fillId="24" borderId="0" xfId="60" applyNumberFormat="1" applyFont="1" applyFill="1" applyAlignment="1">
      <alignment horizontal="right"/>
    </xf>
    <xf numFmtId="0" fontId="10" fillId="24" borderId="12" xfId="60" applyFont="1" applyFill="1" applyBorder="1" applyAlignment="1">
      <alignment horizontal="distributed"/>
    </xf>
    <xf numFmtId="182" fontId="10" fillId="24" borderId="0" xfId="65" applyNumberFormat="1" applyFont="1" applyFill="1"/>
    <xf numFmtId="182" fontId="10" fillId="24" borderId="0" xfId="65" applyNumberFormat="1" applyFont="1" applyFill="1" applyBorder="1" applyAlignment="1" applyProtection="1">
      <alignment vertical="center"/>
      <protection locked="0"/>
    </xf>
    <xf numFmtId="177" fontId="10" fillId="24" borderId="0" xfId="66" applyNumberFormat="1" applyFont="1" applyFill="1" applyBorder="1"/>
    <xf numFmtId="176" fontId="10" fillId="24" borderId="0" xfId="66" applyNumberFormat="1" applyFont="1" applyFill="1" applyBorder="1"/>
    <xf numFmtId="177" fontId="10" fillId="24" borderId="0" xfId="64" applyNumberFormat="1" applyFont="1" applyFill="1"/>
    <xf numFmtId="177" fontId="10" fillId="24" borderId="0" xfId="64" applyNumberFormat="1" applyFont="1" applyFill="1" applyBorder="1"/>
    <xf numFmtId="0" fontId="46" fillId="24" borderId="0" xfId="66" applyNumberFormat="1" applyFont="1" applyFill="1" applyBorder="1" applyAlignment="1">
      <alignment horizontal="right"/>
    </xf>
    <xf numFmtId="176" fontId="46" fillId="24" borderId="0" xfId="66" applyNumberFormat="1" applyFont="1" applyFill="1" applyBorder="1" applyAlignment="1">
      <alignment horizontal="right"/>
    </xf>
    <xf numFmtId="0" fontId="10" fillId="24" borderId="0" xfId="66" applyNumberFormat="1" applyFont="1" applyFill="1" applyBorder="1" applyAlignment="1">
      <alignment horizontal="right"/>
    </xf>
    <xf numFmtId="176" fontId="10" fillId="24" borderId="0" xfId="66" applyNumberFormat="1" applyFont="1" applyFill="1" applyBorder="1" applyAlignment="1">
      <alignment horizontal="right"/>
    </xf>
    <xf numFmtId="177" fontId="10" fillId="24" borderId="0" xfId="65" applyNumberFormat="1" applyFont="1" applyFill="1" applyBorder="1" applyAlignment="1" applyProtection="1">
      <alignment vertical="center"/>
      <protection locked="0"/>
    </xf>
    <xf numFmtId="0" fontId="10" fillId="24" borderId="0" xfId="66" applyNumberFormat="1" applyFont="1" applyFill="1" applyBorder="1"/>
    <xf numFmtId="0" fontId="46" fillId="24" borderId="0" xfId="66" applyNumberFormat="1" applyFont="1" applyFill="1" applyBorder="1"/>
    <xf numFmtId="176" fontId="46" fillId="24" borderId="0" xfId="66" applyNumberFormat="1" applyFont="1" applyFill="1" applyBorder="1"/>
    <xf numFmtId="176" fontId="10" fillId="24" borderId="0" xfId="60" applyNumberFormat="1" applyFont="1" applyFill="1" applyAlignment="1">
      <alignment horizontal="right"/>
    </xf>
    <xf numFmtId="0" fontId="46" fillId="24" borderId="12" xfId="60" applyFont="1" applyFill="1" applyBorder="1"/>
    <xf numFmtId="176" fontId="46" fillId="24" borderId="0" xfId="60" applyNumberFormat="1" applyFont="1" applyFill="1" applyBorder="1" applyAlignment="1">
      <alignment horizontal="right"/>
    </xf>
    <xf numFmtId="0" fontId="10" fillId="24" borderId="22" xfId="60" applyFont="1" applyFill="1" applyBorder="1"/>
    <xf numFmtId="177" fontId="10" fillId="24" borderId="13" xfId="65" applyNumberFormat="1" applyFont="1" applyFill="1" applyBorder="1" applyAlignment="1" applyProtection="1">
      <alignment vertical="center"/>
      <protection locked="0"/>
    </xf>
    <xf numFmtId="176" fontId="10" fillId="24" borderId="13" xfId="60" applyNumberFormat="1" applyFont="1" applyFill="1" applyBorder="1" applyAlignment="1">
      <alignment horizontal="right"/>
    </xf>
    <xf numFmtId="0" fontId="10" fillId="24" borderId="15" xfId="60" applyFont="1" applyFill="1" applyBorder="1" applyAlignment="1">
      <alignment horizontal="centerContinuous" vertical="center"/>
    </xf>
    <xf numFmtId="0" fontId="10" fillId="24" borderId="29" xfId="60" applyFont="1" applyFill="1" applyBorder="1" applyAlignment="1">
      <alignment horizontal="centerContinuous" vertical="center"/>
    </xf>
    <xf numFmtId="0" fontId="10" fillId="24" borderId="2" xfId="60" applyFont="1" applyFill="1" applyBorder="1" applyAlignment="1">
      <alignment horizontal="centerContinuous" vertical="center"/>
    </xf>
    <xf numFmtId="0" fontId="10" fillId="24" borderId="34" xfId="60" applyFont="1" applyFill="1" applyBorder="1" applyAlignment="1">
      <alignment horizontal="centerContinuous" vertical="center"/>
    </xf>
    <xf numFmtId="0" fontId="10" fillId="24" borderId="26" xfId="60" applyFont="1" applyFill="1" applyBorder="1" applyAlignment="1">
      <alignment horizontal="distributed" vertical="center" justifyLastLine="1"/>
    </xf>
    <xf numFmtId="182" fontId="46" fillId="24" borderId="0" xfId="60" applyNumberFormat="1" applyFont="1" applyFill="1" applyAlignment="1">
      <alignment horizontal="right"/>
    </xf>
    <xf numFmtId="2" fontId="46" fillId="24" borderId="0" xfId="60" applyNumberFormat="1" applyFont="1" applyFill="1" applyAlignment="1">
      <alignment horizontal="right"/>
    </xf>
    <xf numFmtId="2" fontId="10" fillId="24" borderId="0" xfId="60" applyNumberFormat="1" applyFont="1" applyFill="1" applyAlignment="1">
      <alignment horizontal="right"/>
    </xf>
    <xf numFmtId="182" fontId="10" fillId="24" borderId="0" xfId="0" applyNumberFormat="1" applyFont="1" applyFill="1" applyAlignment="1">
      <alignment horizontal="right"/>
    </xf>
    <xf numFmtId="182" fontId="10" fillId="24" borderId="0" xfId="60" applyNumberFormat="1" applyFont="1" applyFill="1" applyAlignment="1">
      <alignment horizontal="right"/>
    </xf>
    <xf numFmtId="182" fontId="10" fillId="24" borderId="0" xfId="60" applyNumberFormat="1" applyFont="1" applyFill="1" applyBorder="1" applyAlignment="1">
      <alignment horizontal="right"/>
    </xf>
    <xf numFmtId="182" fontId="46" fillId="24" borderId="0" xfId="60" applyNumberFormat="1" applyFont="1" applyFill="1" applyBorder="1" applyAlignment="1">
      <alignment horizontal="right"/>
    </xf>
    <xf numFmtId="2" fontId="46" fillId="24" borderId="0" xfId="60" applyNumberFormat="1" applyFont="1" applyFill="1" applyBorder="1" applyAlignment="1">
      <alignment horizontal="right"/>
    </xf>
    <xf numFmtId="177" fontId="46" fillId="24" borderId="0" xfId="61" applyNumberFormat="1" applyFont="1" applyFill="1" applyAlignment="1">
      <alignment horizontal="right"/>
    </xf>
    <xf numFmtId="182" fontId="10" fillId="24" borderId="31" xfId="0" applyNumberFormat="1" applyFont="1" applyFill="1" applyBorder="1" applyAlignment="1">
      <alignment horizontal="right"/>
    </xf>
    <xf numFmtId="182" fontId="10" fillId="24" borderId="13" xfId="60" applyNumberFormat="1" applyFont="1" applyFill="1" applyBorder="1" applyAlignment="1">
      <alignment horizontal="right"/>
    </xf>
    <xf numFmtId="177" fontId="10" fillId="24" borderId="13" xfId="61" applyNumberFormat="1" applyFont="1" applyFill="1" applyBorder="1" applyAlignment="1">
      <alignment horizontal="right"/>
    </xf>
    <xf numFmtId="182" fontId="10" fillId="24" borderId="13" xfId="0" applyNumberFormat="1" applyFont="1" applyFill="1" applyBorder="1" applyAlignment="1">
      <alignment horizontal="right"/>
    </xf>
    <xf numFmtId="2" fontId="10" fillId="24" borderId="13" xfId="60" applyNumberFormat="1" applyFont="1" applyFill="1" applyBorder="1" applyAlignment="1">
      <alignment horizontal="right"/>
    </xf>
    <xf numFmtId="0" fontId="10" fillId="24" borderId="0" xfId="60" applyFont="1" applyFill="1" applyBorder="1" applyAlignment="1"/>
    <xf numFmtId="0" fontId="10" fillId="24" borderId="12" xfId="60" applyFont="1" applyFill="1" applyBorder="1" applyAlignment="1">
      <alignment vertical="top"/>
    </xf>
    <xf numFmtId="0" fontId="10" fillId="24" borderId="0" xfId="60" applyFont="1" applyFill="1" applyBorder="1" applyAlignment="1">
      <alignment horizontal="right" vertical="top"/>
    </xf>
    <xf numFmtId="181" fontId="10" fillId="24" borderId="0" xfId="60" applyNumberFormat="1" applyFont="1" applyFill="1" applyAlignment="1">
      <alignment horizontal="right" vertical="top"/>
    </xf>
    <xf numFmtId="0" fontId="10" fillId="24" borderId="20" xfId="0" applyFont="1" applyFill="1" applyBorder="1" applyAlignment="1">
      <alignment horizontal="center" vertical="center" wrapText="1" justifyLastLine="1"/>
    </xf>
    <xf numFmtId="0" fontId="10" fillId="24" borderId="13" xfId="60" applyFont="1" applyFill="1" applyBorder="1" applyAlignment="1">
      <alignment horizontal="right"/>
    </xf>
    <xf numFmtId="176" fontId="10" fillId="24" borderId="13" xfId="62" applyNumberFormat="1" applyFont="1" applyFill="1" applyBorder="1" applyAlignment="1">
      <alignment horizontal="right"/>
    </xf>
    <xf numFmtId="0" fontId="10" fillId="0" borderId="13" xfId="60" applyFont="1" applyFill="1" applyBorder="1" applyAlignment="1">
      <alignment horizontal="right"/>
    </xf>
    <xf numFmtId="0" fontId="10" fillId="0" borderId="13" xfId="60" applyFont="1" applyFill="1" applyBorder="1"/>
    <xf numFmtId="0" fontId="10" fillId="24" borderId="35" xfId="60" quotePrefix="1" applyFont="1" applyFill="1" applyBorder="1" applyAlignment="1">
      <alignment horizontal="center" vertical="center" wrapText="1"/>
    </xf>
    <xf numFmtId="0" fontId="10" fillId="24" borderId="24" xfId="60" quotePrefix="1" applyFont="1" applyFill="1" applyBorder="1" applyAlignment="1">
      <alignment horizontal="center" vertical="center" wrapText="1"/>
    </xf>
    <xf numFmtId="0" fontId="10" fillId="24" borderId="15" xfId="60" applyFont="1" applyFill="1" applyBorder="1" applyAlignment="1">
      <alignment horizontal="center" vertical="center" wrapText="1"/>
    </xf>
    <xf numFmtId="0" fontId="10" fillId="24" borderId="14" xfId="60" quotePrefix="1" applyFont="1" applyFill="1" applyBorder="1" applyAlignment="1">
      <alignment horizontal="center" vertical="center" wrapText="1"/>
    </xf>
    <xf numFmtId="177" fontId="46" fillId="24" borderId="0" xfId="54" applyNumberFormat="1" applyFont="1" applyFill="1" applyBorder="1" applyAlignment="1">
      <alignment horizontal="right" vertical="center" shrinkToFit="1"/>
    </xf>
    <xf numFmtId="0" fontId="10" fillId="24" borderId="31" xfId="60" applyFont="1" applyFill="1" applyBorder="1"/>
    <xf numFmtId="177" fontId="10" fillId="24" borderId="13" xfId="62" applyNumberFormat="1" applyFont="1" applyFill="1" applyBorder="1" applyAlignment="1">
      <alignment horizontal="right"/>
    </xf>
    <xf numFmtId="177" fontId="10" fillId="24" borderId="13" xfId="60" applyNumberFormat="1" applyFont="1" applyFill="1" applyBorder="1"/>
    <xf numFmtId="0" fontId="11" fillId="24" borderId="0" xfId="60" applyFont="1" applyFill="1" applyBorder="1" applyAlignment="1">
      <alignment vertical="top"/>
    </xf>
    <xf numFmtId="0" fontId="46" fillId="24" borderId="0" xfId="60" applyFont="1" applyFill="1" applyBorder="1" applyAlignment="1">
      <alignment horizontal="distributed" vertical="center"/>
    </xf>
    <xf numFmtId="0" fontId="46" fillId="24" borderId="12" xfId="60" applyFont="1" applyFill="1" applyBorder="1" applyAlignment="1">
      <alignment horizontal="distributed" vertical="center"/>
    </xf>
    <xf numFmtId="177" fontId="46" fillId="24" borderId="0" xfId="60" applyNumberFormat="1" applyFont="1" applyFill="1" applyAlignment="1">
      <alignment horizontal="right" vertical="center"/>
    </xf>
    <xf numFmtId="0" fontId="46" fillId="24" borderId="30" xfId="60" applyFont="1" applyFill="1" applyBorder="1" applyAlignment="1">
      <alignment horizontal="center" vertical="center"/>
    </xf>
    <xf numFmtId="0" fontId="12" fillId="24" borderId="0" xfId="60" applyFont="1" applyFill="1" applyBorder="1" applyAlignment="1">
      <alignment vertical="center"/>
    </xf>
    <xf numFmtId="0" fontId="12" fillId="24" borderId="0" xfId="60" applyFont="1" applyFill="1" applyBorder="1" applyAlignment="1">
      <alignment horizontal="distributed" vertical="center"/>
    </xf>
    <xf numFmtId="177" fontId="46" fillId="24" borderId="0" xfId="60" applyNumberFormat="1" applyFont="1" applyFill="1" applyAlignment="1">
      <alignment vertical="center"/>
    </xf>
    <xf numFmtId="0" fontId="10" fillId="24" borderId="0" xfId="60" applyFont="1" applyFill="1" applyBorder="1" applyAlignment="1">
      <alignment horizontal="distributed" vertical="center"/>
    </xf>
    <xf numFmtId="0" fontId="10" fillId="24" borderId="12" xfId="60" applyFont="1" applyFill="1" applyBorder="1" applyAlignment="1">
      <alignment horizontal="distributed" vertical="center"/>
    </xf>
    <xf numFmtId="177" fontId="10" fillId="24" borderId="0" xfId="60" applyNumberFormat="1" applyFont="1" applyFill="1" applyAlignment="1">
      <alignment horizontal="right" vertical="center"/>
    </xf>
    <xf numFmtId="176" fontId="10" fillId="24" borderId="0" xfId="60" applyNumberFormat="1" applyFont="1" applyFill="1" applyBorder="1" applyAlignment="1">
      <alignment vertical="center"/>
    </xf>
    <xf numFmtId="177" fontId="10" fillId="24" borderId="0" xfId="60" applyNumberFormat="1" applyFont="1" applyFill="1" applyBorder="1" applyAlignment="1">
      <alignment vertical="center"/>
    </xf>
    <xf numFmtId="177" fontId="10" fillId="24" borderId="0" xfId="60" applyNumberFormat="1" applyFont="1" applyFill="1" applyAlignment="1">
      <alignment vertical="center"/>
    </xf>
    <xf numFmtId="0" fontId="10" fillId="24" borderId="30" xfId="60" applyFont="1" applyFill="1" applyBorder="1" applyAlignment="1">
      <alignment horizontal="center" vertical="center"/>
    </xf>
    <xf numFmtId="0" fontId="7" fillId="24" borderId="0" xfId="60" applyFont="1" applyFill="1" applyBorder="1" applyAlignment="1">
      <alignment vertical="center"/>
    </xf>
    <xf numFmtId="0" fontId="7" fillId="24" borderId="0" xfId="60" applyFont="1" applyFill="1" applyBorder="1" applyAlignment="1">
      <alignment horizontal="distributed" vertical="center"/>
    </xf>
    <xf numFmtId="177" fontId="10" fillId="24" borderId="0" xfId="60" applyNumberFormat="1" applyFont="1" applyFill="1" applyBorder="1" applyAlignment="1">
      <alignment horizontal="right" vertical="center"/>
    </xf>
    <xf numFmtId="177" fontId="10" fillId="24" borderId="0" xfId="68" applyNumberFormat="1" applyFont="1" applyFill="1" applyBorder="1" applyAlignment="1">
      <alignment horizontal="right" vertical="center"/>
    </xf>
    <xf numFmtId="177" fontId="10" fillId="24" borderId="0" xfId="44" applyNumberFormat="1" applyFont="1" applyFill="1" applyBorder="1" applyAlignment="1">
      <alignment vertical="center"/>
    </xf>
    <xf numFmtId="177" fontId="10" fillId="24" borderId="0" xfId="44" applyNumberFormat="1" applyFont="1" applyFill="1" applyBorder="1" applyAlignment="1">
      <alignment horizontal="right" vertical="center"/>
    </xf>
    <xf numFmtId="176" fontId="10" fillId="24" borderId="0" xfId="62" applyNumberFormat="1" applyFont="1" applyFill="1" applyBorder="1" applyAlignment="1">
      <alignment horizontal="right" vertical="center"/>
    </xf>
    <xf numFmtId="177" fontId="10" fillId="24" borderId="0" xfId="62" applyNumberFormat="1" applyFont="1" applyFill="1" applyBorder="1" applyAlignment="1">
      <alignment horizontal="right" vertical="center"/>
    </xf>
    <xf numFmtId="202" fontId="10" fillId="24" borderId="0" xfId="60" applyNumberFormat="1" applyFont="1" applyFill="1" applyAlignment="1">
      <alignment horizontal="right" vertical="center"/>
    </xf>
    <xf numFmtId="0" fontId="10" fillId="24" borderId="12" xfId="60" applyFont="1" applyFill="1" applyBorder="1" applyAlignment="1">
      <alignment vertical="center"/>
    </xf>
    <xf numFmtId="0" fontId="10" fillId="24" borderId="0" xfId="60" applyFont="1" applyFill="1" applyBorder="1" applyAlignment="1">
      <alignment horizontal="right" vertical="center"/>
    </xf>
    <xf numFmtId="177" fontId="46" fillId="24" borderId="0" xfId="60" applyNumberFormat="1" applyFont="1" applyFill="1" applyBorder="1" applyAlignment="1">
      <alignment horizontal="right" vertical="center"/>
    </xf>
    <xf numFmtId="176" fontId="46" fillId="24" borderId="0" xfId="62" applyNumberFormat="1" applyFont="1" applyFill="1" applyBorder="1" applyAlignment="1">
      <alignment horizontal="right" vertical="center"/>
    </xf>
    <xf numFmtId="177" fontId="46" fillId="24" borderId="0" xfId="62" applyNumberFormat="1" applyFont="1" applyFill="1" applyBorder="1" applyAlignment="1">
      <alignment horizontal="right" vertical="center"/>
    </xf>
    <xf numFmtId="177" fontId="46" fillId="24" borderId="0" xfId="68" applyNumberFormat="1" applyFont="1" applyFill="1" applyBorder="1" applyAlignment="1">
      <alignment horizontal="right" vertical="center"/>
    </xf>
    <xf numFmtId="38" fontId="46" fillId="24" borderId="0" xfId="44" applyFont="1" applyFill="1" applyAlignment="1">
      <alignment horizontal="right" vertical="center"/>
    </xf>
    <xf numFmtId="202" fontId="46" fillId="24" borderId="0" xfId="60" applyNumberFormat="1" applyFont="1" applyFill="1" applyAlignment="1">
      <alignment horizontal="right" vertical="center"/>
    </xf>
    <xf numFmtId="0" fontId="46" fillId="24" borderId="12" xfId="60" applyFont="1" applyFill="1" applyBorder="1" applyAlignment="1">
      <alignment vertical="center"/>
    </xf>
    <xf numFmtId="0" fontId="46" fillId="24" borderId="0" xfId="60" applyFont="1" applyFill="1" applyBorder="1" applyAlignment="1">
      <alignment horizontal="right" vertical="center"/>
    </xf>
    <xf numFmtId="0" fontId="7" fillId="24" borderId="13" xfId="60" applyFont="1" applyFill="1" applyBorder="1" applyAlignment="1">
      <alignment vertical="center"/>
    </xf>
    <xf numFmtId="0" fontId="10" fillId="24" borderId="13" xfId="60" applyFont="1" applyFill="1" applyBorder="1" applyAlignment="1">
      <alignment horizontal="distributed" vertical="center"/>
    </xf>
    <xf numFmtId="0" fontId="10" fillId="24" borderId="22" xfId="60" applyFont="1" applyFill="1" applyBorder="1" applyAlignment="1">
      <alignment vertical="center"/>
    </xf>
    <xf numFmtId="177" fontId="10" fillId="24" borderId="13" xfId="60" applyNumberFormat="1" applyFont="1" applyFill="1" applyBorder="1" applyAlignment="1">
      <alignment horizontal="right" vertical="center"/>
    </xf>
    <xf numFmtId="0" fontId="10" fillId="24" borderId="13" xfId="60" applyFont="1" applyFill="1" applyBorder="1" applyAlignment="1">
      <alignment horizontal="right" vertical="center"/>
    </xf>
    <xf numFmtId="176" fontId="10" fillId="24" borderId="13" xfId="62" applyNumberFormat="1" applyFont="1" applyFill="1" applyBorder="1" applyAlignment="1">
      <alignment horizontal="right" vertical="center"/>
    </xf>
    <xf numFmtId="177" fontId="10" fillId="24" borderId="13" xfId="62" applyNumberFormat="1" applyFont="1" applyFill="1" applyBorder="1" applyAlignment="1">
      <alignment horizontal="right" vertical="center"/>
    </xf>
    <xf numFmtId="177" fontId="10" fillId="24" borderId="13" xfId="68" applyNumberFormat="1" applyFont="1" applyFill="1" applyBorder="1" applyAlignment="1">
      <alignment horizontal="right" vertical="center"/>
    </xf>
    <xf numFmtId="177" fontId="10" fillId="24" borderId="13" xfId="44" applyNumberFormat="1" applyFont="1" applyFill="1" applyBorder="1" applyAlignment="1">
      <alignment vertical="center"/>
    </xf>
    <xf numFmtId="177" fontId="10" fillId="24" borderId="13" xfId="44" applyNumberFormat="1" applyFont="1" applyFill="1" applyBorder="1" applyAlignment="1">
      <alignment horizontal="right" vertical="center"/>
    </xf>
    <xf numFmtId="0" fontId="10" fillId="24" borderId="31" xfId="60" applyFont="1" applyFill="1" applyBorder="1" applyAlignment="1">
      <alignment horizontal="center" vertical="center"/>
    </xf>
    <xf numFmtId="177" fontId="10" fillId="24" borderId="13" xfId="54" applyNumberFormat="1" applyFont="1" applyFill="1" applyBorder="1" applyAlignment="1">
      <alignment horizontal="right" vertical="center" shrinkToFit="1"/>
    </xf>
    <xf numFmtId="182" fontId="10" fillId="0" borderId="0" xfId="60" applyNumberFormat="1" applyFont="1" applyFill="1" applyBorder="1" applyAlignment="1">
      <alignment horizontal="right" vertical="top"/>
    </xf>
    <xf numFmtId="182" fontId="10" fillId="0" borderId="0" xfId="60" applyNumberFormat="1" applyFont="1" applyFill="1" applyAlignment="1">
      <alignment horizontal="right" vertical="top"/>
    </xf>
    <xf numFmtId="182" fontId="46" fillId="0" borderId="0" xfId="60" applyNumberFormat="1" applyFont="1" applyFill="1" applyAlignment="1">
      <alignment horizontal="right" vertical="center"/>
    </xf>
    <xf numFmtId="182" fontId="46" fillId="0" borderId="0" xfId="60" applyNumberFormat="1" applyFont="1" applyFill="1" applyAlignment="1">
      <alignment vertical="center"/>
    </xf>
    <xf numFmtId="182" fontId="10" fillId="0" borderId="0" xfId="60" applyNumberFormat="1" applyFont="1" applyFill="1" applyBorder="1" applyAlignment="1">
      <alignment horizontal="right" vertical="center"/>
    </xf>
    <xf numFmtId="182" fontId="10" fillId="0" borderId="0" xfId="60" applyNumberFormat="1" applyFont="1" applyFill="1" applyAlignment="1">
      <alignment horizontal="right" vertical="center"/>
    </xf>
    <xf numFmtId="182" fontId="10" fillId="0" borderId="0" xfId="67" applyNumberFormat="1" applyFont="1" applyFill="1" applyAlignment="1">
      <alignment horizontal="right" vertical="center"/>
    </xf>
    <xf numFmtId="182" fontId="46" fillId="0" borderId="0" xfId="60" applyNumberFormat="1" applyFont="1" applyFill="1" applyBorder="1" applyAlignment="1">
      <alignment horizontal="right" vertical="center"/>
    </xf>
    <xf numFmtId="182" fontId="10" fillId="0" borderId="13" xfId="60" applyNumberFormat="1" applyFont="1" applyFill="1" applyBorder="1" applyAlignment="1">
      <alignment horizontal="right" vertical="center"/>
    </xf>
    <xf numFmtId="182" fontId="10" fillId="0" borderId="13" xfId="60" applyNumberFormat="1" applyFont="1" applyFill="1" applyBorder="1" applyAlignment="1">
      <alignment vertical="center"/>
    </xf>
    <xf numFmtId="0" fontId="10" fillId="24" borderId="24" xfId="60" applyFont="1" applyFill="1" applyBorder="1" applyAlignment="1">
      <alignment horizontal="distributed" vertical="center" wrapText="1" justifyLastLine="1"/>
    </xf>
    <xf numFmtId="182" fontId="46" fillId="24" borderId="0" xfId="60" applyNumberFormat="1" applyFont="1" applyFill="1" applyAlignment="1">
      <alignment horizontal="right" vertical="center"/>
    </xf>
    <xf numFmtId="182" fontId="46" fillId="24" borderId="0" xfId="60" applyNumberFormat="1" applyFont="1" applyFill="1" applyAlignment="1">
      <alignment vertical="center"/>
    </xf>
    <xf numFmtId="182" fontId="10" fillId="24" borderId="0" xfId="60" applyNumberFormat="1" applyFont="1" applyFill="1" applyAlignment="1">
      <alignment vertical="center"/>
    </xf>
    <xf numFmtId="182" fontId="10" fillId="24" borderId="0" xfId="54" applyNumberFormat="1" applyFont="1" applyFill="1" applyAlignment="1">
      <alignment vertical="center" shrinkToFit="1"/>
    </xf>
    <xf numFmtId="182" fontId="10" fillId="24" borderId="0" xfId="54" applyNumberFormat="1" applyFont="1" applyFill="1" applyAlignment="1">
      <alignment horizontal="right" vertical="center" shrinkToFit="1"/>
    </xf>
    <xf numFmtId="182" fontId="46" fillId="24" borderId="0" xfId="54" applyNumberFormat="1" applyFont="1" applyFill="1" applyAlignment="1">
      <alignment horizontal="right" vertical="center" shrinkToFit="1"/>
    </xf>
    <xf numFmtId="182" fontId="46" fillId="24" borderId="0" xfId="68" applyNumberFormat="1" applyFont="1" applyFill="1" applyBorder="1" applyAlignment="1">
      <alignment horizontal="right" vertical="center"/>
    </xf>
    <xf numFmtId="182" fontId="10" fillId="24" borderId="0" xfId="68" applyNumberFormat="1" applyFont="1" applyFill="1" applyBorder="1" applyAlignment="1">
      <alignment horizontal="right" vertical="center"/>
    </xf>
    <xf numFmtId="182" fontId="10" fillId="24" borderId="0" xfId="60" applyNumberFormat="1" applyFont="1" applyFill="1" applyAlignment="1">
      <alignment horizontal="right" vertical="center"/>
    </xf>
    <xf numFmtId="182" fontId="46" fillId="24" borderId="0" xfId="54" applyNumberFormat="1" applyFont="1" applyFill="1" applyBorder="1" applyAlignment="1">
      <alignment horizontal="right" vertical="center" shrinkToFit="1"/>
    </xf>
    <xf numFmtId="182" fontId="10" fillId="24" borderId="13" xfId="54" applyNumberFormat="1" applyFont="1" applyFill="1" applyBorder="1" applyAlignment="1">
      <alignment vertical="center" shrinkToFit="1"/>
    </xf>
    <xf numFmtId="0" fontId="10" fillId="24" borderId="12" xfId="58" applyFont="1" applyFill="1" applyBorder="1"/>
    <xf numFmtId="0" fontId="46" fillId="24" borderId="12" xfId="58" applyFont="1" applyFill="1" applyBorder="1" applyAlignment="1">
      <alignment horizontal="distributed"/>
    </xf>
    <xf numFmtId="0" fontId="10" fillId="24" borderId="12" xfId="58" applyFont="1" applyFill="1" applyBorder="1" applyAlignment="1">
      <alignment horizontal="distributed"/>
    </xf>
    <xf numFmtId="0" fontId="46" fillId="24" borderId="12" xfId="58" applyFont="1" applyFill="1" applyBorder="1"/>
    <xf numFmtId="0" fontId="10" fillId="24" borderId="22" xfId="58" applyFont="1" applyFill="1" applyBorder="1"/>
    <xf numFmtId="0" fontId="52" fillId="24" borderId="35" xfId="58" applyFont="1" applyFill="1" applyBorder="1" applyAlignment="1">
      <alignment horizontal="center" vertical="center" wrapText="1"/>
    </xf>
    <xf numFmtId="0" fontId="52" fillId="24" borderId="35" xfId="58" quotePrefix="1" applyFont="1" applyFill="1" applyBorder="1" applyAlignment="1">
      <alignment horizontal="center" vertical="center" wrapText="1"/>
    </xf>
    <xf numFmtId="0" fontId="52" fillId="24" borderId="24" xfId="58" applyFont="1" applyFill="1" applyBorder="1" applyAlignment="1">
      <alignment horizontal="centerContinuous" vertical="center" wrapText="1"/>
    </xf>
    <xf numFmtId="0" fontId="52" fillId="24" borderId="14" xfId="58" applyFont="1" applyFill="1" applyBorder="1" applyAlignment="1">
      <alignment horizontal="centerContinuous" vertical="center" wrapText="1"/>
    </xf>
    <xf numFmtId="0" fontId="52" fillId="24" borderId="0" xfId="58" applyFont="1" applyFill="1" applyBorder="1" applyAlignment="1">
      <alignment horizontal="right"/>
    </xf>
    <xf numFmtId="0" fontId="52" fillId="24" borderId="0" xfId="58" applyFont="1" applyFill="1"/>
    <xf numFmtId="177" fontId="53" fillId="24" borderId="0" xfId="58" applyNumberFormat="1" applyFont="1" applyFill="1" applyBorder="1" applyAlignment="1">
      <alignment horizontal="right"/>
    </xf>
    <xf numFmtId="177" fontId="53" fillId="24" borderId="0" xfId="57" applyNumberFormat="1" applyFont="1" applyFill="1" applyBorder="1" applyAlignment="1">
      <alignment horizontal="right"/>
    </xf>
    <xf numFmtId="183" fontId="53" fillId="24" borderId="0" xfId="57" applyNumberFormat="1" applyFont="1" applyFill="1" applyBorder="1" applyAlignment="1">
      <alignment horizontal="right"/>
    </xf>
    <xf numFmtId="177" fontId="53" fillId="24" borderId="0" xfId="60" applyNumberFormat="1" applyFont="1" applyFill="1" applyAlignment="1">
      <alignment horizontal="right"/>
    </xf>
    <xf numFmtId="177" fontId="52" fillId="24" borderId="0" xfId="58" applyNumberFormat="1" applyFont="1" applyFill="1" applyBorder="1" applyAlignment="1">
      <alignment horizontal="right"/>
    </xf>
    <xf numFmtId="177" fontId="52" fillId="24" borderId="0" xfId="60" applyNumberFormat="1" applyFont="1" applyFill="1" applyAlignment="1">
      <alignment horizontal="right"/>
    </xf>
    <xf numFmtId="177" fontId="52" fillId="24" borderId="0" xfId="57" applyNumberFormat="1" applyFont="1" applyFill="1" applyBorder="1" applyAlignment="1">
      <alignment horizontal="right"/>
    </xf>
    <xf numFmtId="183" fontId="52" fillId="24" borderId="0" xfId="57" applyNumberFormat="1" applyFont="1" applyFill="1" applyBorder="1" applyAlignment="1">
      <alignment horizontal="right"/>
    </xf>
    <xf numFmtId="177" fontId="52" fillId="24" borderId="0" xfId="57" applyNumberFormat="1" applyFont="1" applyFill="1" applyAlignment="1">
      <alignment horizontal="right"/>
    </xf>
    <xf numFmtId="177" fontId="53" fillId="24" borderId="0" xfId="57" applyNumberFormat="1" applyFont="1" applyFill="1" applyAlignment="1">
      <alignment horizontal="right"/>
    </xf>
    <xf numFmtId="183" fontId="53" fillId="24" borderId="0" xfId="57" applyNumberFormat="1" applyFont="1" applyFill="1" applyAlignment="1">
      <alignment horizontal="right"/>
    </xf>
    <xf numFmtId="202" fontId="52" fillId="24" borderId="0" xfId="57" applyNumberFormat="1" applyFont="1" applyFill="1" applyAlignment="1">
      <alignment horizontal="right"/>
    </xf>
    <xf numFmtId="177" fontId="52" fillId="24" borderId="0" xfId="60" applyNumberFormat="1" applyFont="1" applyFill="1" applyBorder="1" applyAlignment="1">
      <alignment horizontal="right"/>
    </xf>
    <xf numFmtId="177" fontId="52" fillId="24" borderId="13" xfId="58" applyNumberFormat="1" applyFont="1" applyFill="1" applyBorder="1" applyAlignment="1">
      <alignment horizontal="right"/>
    </xf>
    <xf numFmtId="0" fontId="10" fillId="24" borderId="12" xfId="58" applyFont="1" applyFill="1" applyBorder="1" applyAlignment="1">
      <alignment vertical="top"/>
    </xf>
    <xf numFmtId="0" fontId="52" fillId="24" borderId="0" xfId="58" applyFont="1" applyFill="1" applyBorder="1" applyAlignment="1">
      <alignment horizontal="right" vertical="top"/>
    </xf>
    <xf numFmtId="0" fontId="52" fillId="24" borderId="0" xfId="58" applyFont="1" applyFill="1" applyAlignment="1">
      <alignment horizontal="right" vertical="top"/>
    </xf>
    <xf numFmtId="0" fontId="52" fillId="24" borderId="0" xfId="58" applyFont="1" applyFill="1" applyAlignment="1">
      <alignment vertical="top"/>
    </xf>
    <xf numFmtId="0" fontId="11" fillId="24" borderId="0" xfId="58" applyFont="1" applyFill="1" applyAlignment="1">
      <alignment vertical="top"/>
    </xf>
    <xf numFmtId="0" fontId="10" fillId="0" borderId="0" xfId="58" applyFont="1" applyFill="1" applyAlignment="1">
      <alignment horizontal="center" vertical="center" shrinkToFit="1"/>
    </xf>
    <xf numFmtId="0" fontId="14" fillId="0" borderId="0" xfId="0" applyFont="1" applyFill="1" applyBorder="1" applyAlignment="1">
      <alignment horizontal="center" vertical="center"/>
    </xf>
    <xf numFmtId="0" fontId="10" fillId="0" borderId="35" xfId="58" applyFont="1" applyFill="1" applyBorder="1" applyAlignment="1">
      <alignment horizontal="distributed" vertical="center" wrapText="1" justifyLastLine="1"/>
    </xf>
    <xf numFmtId="0" fontId="10" fillId="24" borderId="21" xfId="58" applyFont="1" applyFill="1" applyBorder="1" applyAlignment="1">
      <alignment horizontal="center" vertical="center"/>
    </xf>
    <xf numFmtId="0" fontId="10" fillId="0" borderId="20" xfId="0" applyFont="1" applyFill="1" applyBorder="1" applyAlignment="1">
      <alignment horizontal="distributed" vertical="center" wrapText="1" justifyLastLine="1"/>
    </xf>
    <xf numFmtId="0" fontId="10" fillId="0" borderId="35" xfId="0" applyFont="1" applyFill="1" applyBorder="1" applyAlignment="1">
      <alignment horizontal="distributed" vertical="center" wrapText="1" justifyLastLine="1"/>
    </xf>
    <xf numFmtId="0" fontId="10" fillId="0" borderId="24" xfId="58" applyFont="1" applyFill="1" applyBorder="1" applyAlignment="1">
      <alignment horizontal="distributed" vertical="center" wrapText="1" justifyLastLine="1"/>
    </xf>
    <xf numFmtId="0" fontId="10" fillId="0" borderId="0" xfId="0" applyFont="1" applyFill="1" applyAlignment="1">
      <alignment horizontal="center" vertical="center"/>
    </xf>
    <xf numFmtId="0" fontId="10" fillId="0" borderId="0" xfId="0" applyFont="1" applyFill="1" applyAlignment="1">
      <alignment horizontal="center" vertical="center" shrinkToFit="1"/>
    </xf>
    <xf numFmtId="0" fontId="17" fillId="0" borderId="0" xfId="0" applyFont="1" applyFill="1" applyAlignment="1">
      <alignment horizontal="center" vertical="center"/>
    </xf>
    <xf numFmtId="0" fontId="14" fillId="0" borderId="0" xfId="0" applyFont="1" applyFill="1" applyAlignment="1">
      <alignment horizontal="center" vertical="center" shrinkToFit="1"/>
    </xf>
    <xf numFmtId="0" fontId="10" fillId="0" borderId="36" xfId="58" applyFont="1" applyFill="1" applyBorder="1" applyAlignment="1">
      <alignment horizontal="distributed" vertical="center" wrapText="1" shrinkToFit="1"/>
    </xf>
    <xf numFmtId="0" fontId="10" fillId="0" borderId="37" xfId="0" applyFont="1" applyFill="1" applyBorder="1" applyAlignment="1">
      <alignment horizontal="distributed" vertical="center" wrapText="1" shrinkToFit="1"/>
    </xf>
    <xf numFmtId="0" fontId="10" fillId="0" borderId="37" xfId="58" applyFont="1" applyFill="1" applyBorder="1" applyAlignment="1">
      <alignment horizontal="distributed" vertical="center" wrapText="1"/>
    </xf>
    <xf numFmtId="0" fontId="10" fillId="0" borderId="37" xfId="58" applyFont="1" applyFill="1" applyBorder="1" applyAlignment="1">
      <alignment horizontal="distributed" vertical="center" wrapText="1" shrinkToFit="1"/>
    </xf>
    <xf numFmtId="0" fontId="10" fillId="0" borderId="37" xfId="0" applyFont="1" applyFill="1" applyBorder="1" applyAlignment="1">
      <alignment horizontal="distributed" vertical="center" wrapText="1"/>
    </xf>
    <xf numFmtId="0" fontId="10" fillId="24" borderId="38" xfId="58" applyFont="1" applyFill="1" applyBorder="1" applyAlignment="1">
      <alignment horizontal="distributed" vertical="center" wrapText="1"/>
    </xf>
    <xf numFmtId="0" fontId="10" fillId="0" borderId="32" xfId="60" applyFont="1" applyFill="1" applyBorder="1" applyAlignment="1">
      <alignment vertical="center" justifyLastLine="1"/>
    </xf>
    <xf numFmtId="0" fontId="10" fillId="0" borderId="23" xfId="60" applyFont="1" applyFill="1" applyBorder="1" applyAlignment="1">
      <alignment vertical="center" justifyLastLine="1"/>
    </xf>
    <xf numFmtId="177" fontId="10" fillId="0" borderId="13" xfId="60" applyNumberFormat="1" applyFont="1" applyFill="1" applyBorder="1" applyAlignment="1">
      <alignment horizontal="right" vertical="center"/>
    </xf>
    <xf numFmtId="0" fontId="17" fillId="24" borderId="26" xfId="60" applyFont="1" applyFill="1" applyBorder="1" applyAlignment="1">
      <alignment horizontal="centerContinuous" vertical="center"/>
    </xf>
    <xf numFmtId="57" fontId="49" fillId="0" borderId="20" xfId="0" applyNumberFormat="1" applyFont="1" applyBorder="1" applyAlignment="1">
      <alignment horizontal="center" vertical="center"/>
    </xf>
    <xf numFmtId="0" fontId="10" fillId="0" borderId="17" xfId="60" applyFont="1" applyFill="1" applyBorder="1" applyAlignment="1">
      <alignment horizontal="distributed" vertical="center" justifyLastLine="1"/>
    </xf>
    <xf numFmtId="0" fontId="10" fillId="0" borderId="18" xfId="60" applyFont="1" applyFill="1" applyBorder="1" applyAlignment="1">
      <alignment horizontal="distributed" vertical="center" justifyLastLine="1"/>
    </xf>
    <xf numFmtId="0" fontId="10" fillId="0" borderId="27" xfId="60" applyFont="1" applyFill="1" applyBorder="1" applyAlignment="1">
      <alignment horizontal="distributed" vertical="center" justifyLastLine="1"/>
    </xf>
    <xf numFmtId="0" fontId="10" fillId="0" borderId="21" xfId="60" applyFont="1" applyFill="1" applyBorder="1" applyAlignment="1">
      <alignment horizontal="distributed" vertical="center" justifyLastLine="1"/>
    </xf>
    <xf numFmtId="0" fontId="10" fillId="0" borderId="39" xfId="60" quotePrefix="1" applyFont="1" applyFill="1" applyBorder="1" applyAlignment="1">
      <alignment horizontal="distributed" wrapText="1"/>
    </xf>
    <xf numFmtId="0" fontId="0" fillId="0" borderId="20" xfId="0" applyBorder="1" applyAlignment="1">
      <alignment horizontal="distributed"/>
    </xf>
    <xf numFmtId="0" fontId="10" fillId="0" borderId="24" xfId="60" applyFont="1" applyFill="1" applyBorder="1" applyAlignment="1">
      <alignment horizontal="center" wrapText="1"/>
    </xf>
    <xf numFmtId="0" fontId="10" fillId="0" borderId="14" xfId="60" applyFont="1" applyFill="1" applyBorder="1" applyAlignment="1">
      <alignment horizontal="center" wrapText="1"/>
    </xf>
    <xf numFmtId="0" fontId="10" fillId="0" borderId="15" xfId="60" applyFont="1" applyFill="1" applyBorder="1" applyAlignment="1">
      <alignment horizontal="center" wrapText="1"/>
    </xf>
    <xf numFmtId="0" fontId="10" fillId="0" borderId="16" xfId="60" applyFont="1" applyFill="1" applyBorder="1" applyAlignment="1">
      <alignment horizontal="distributed" vertical="center" wrapText="1" justifyLastLine="1"/>
    </xf>
    <xf numFmtId="0" fontId="10" fillId="0" borderId="25" xfId="60" applyFont="1" applyFill="1" applyBorder="1" applyAlignment="1">
      <alignment horizontal="distributed" vertical="center" wrapText="1" justifyLastLine="1"/>
    </xf>
    <xf numFmtId="0" fontId="10" fillId="0" borderId="16" xfId="60" applyFont="1" applyFill="1" applyBorder="1" applyAlignment="1">
      <alignment horizontal="distributed" vertical="center" justifyLastLine="1"/>
    </xf>
    <xf numFmtId="49" fontId="10" fillId="0" borderId="25" xfId="60" quotePrefix="1" applyNumberFormat="1" applyFont="1" applyFill="1" applyBorder="1" applyAlignment="1">
      <alignment horizontal="center" vertical="center"/>
    </xf>
    <xf numFmtId="49" fontId="10" fillId="0" borderId="21" xfId="60" quotePrefix="1" applyNumberFormat="1" applyFont="1" applyFill="1" applyBorder="1" applyAlignment="1">
      <alignment horizontal="center" vertical="center"/>
    </xf>
    <xf numFmtId="0" fontId="10" fillId="0" borderId="24" xfId="60" applyFont="1" applyFill="1" applyBorder="1" applyAlignment="1">
      <alignment horizontal="center" vertical="center"/>
    </xf>
    <xf numFmtId="0" fontId="10" fillId="0" borderId="14" xfId="60" applyFont="1" applyFill="1" applyBorder="1" applyAlignment="1">
      <alignment horizontal="center" vertical="center"/>
    </xf>
    <xf numFmtId="0" fontId="10" fillId="0" borderId="15" xfId="60" applyFont="1" applyFill="1" applyBorder="1" applyAlignment="1">
      <alignment horizontal="center" vertical="center"/>
    </xf>
    <xf numFmtId="0" fontId="10" fillId="0" borderId="0" xfId="60" applyFont="1" applyFill="1" applyBorder="1" applyAlignment="1">
      <alignment horizontal="distributed" vertical="center" justifyLastLine="1"/>
    </xf>
    <xf numFmtId="0" fontId="10" fillId="0" borderId="12" xfId="60" applyFont="1" applyFill="1" applyBorder="1" applyAlignment="1">
      <alignment horizontal="distributed" vertical="center" justifyLastLine="1"/>
    </xf>
    <xf numFmtId="0" fontId="10" fillId="24" borderId="16" xfId="60" applyFont="1" applyFill="1" applyBorder="1" applyAlignment="1">
      <alignment horizontal="center" vertical="center" wrapText="1"/>
    </xf>
    <xf numFmtId="0" fontId="10" fillId="24" borderId="17" xfId="55" applyFont="1" applyFill="1" applyBorder="1" applyAlignment="1">
      <alignment horizontal="center" vertical="center"/>
    </xf>
    <xf numFmtId="0" fontId="10" fillId="24" borderId="25" xfId="55" applyFont="1" applyFill="1" applyBorder="1" applyAlignment="1">
      <alignment horizontal="center" vertical="center"/>
    </xf>
    <xf numFmtId="0" fontId="10" fillId="24" borderId="27" xfId="55" applyFont="1" applyFill="1" applyBorder="1" applyAlignment="1">
      <alignment horizontal="center" vertical="center"/>
    </xf>
    <xf numFmtId="0" fontId="10" fillId="24" borderId="16" xfId="60" applyFont="1" applyFill="1" applyBorder="1" applyAlignment="1">
      <alignment horizontal="center" vertical="center" justifyLastLine="1"/>
    </xf>
    <xf numFmtId="0" fontId="10" fillId="24" borderId="30" xfId="60" applyFont="1" applyFill="1" applyBorder="1" applyAlignment="1">
      <alignment horizontal="center" vertical="center" justifyLastLine="1"/>
    </xf>
    <xf numFmtId="0" fontId="10" fillId="24" borderId="25" xfId="60" applyFont="1" applyFill="1" applyBorder="1" applyAlignment="1">
      <alignment horizontal="center" vertical="center" justifyLastLine="1"/>
    </xf>
    <xf numFmtId="0" fontId="10" fillId="24" borderId="19" xfId="60" applyFont="1" applyFill="1" applyBorder="1" applyAlignment="1">
      <alignment horizontal="center" vertical="center" wrapText="1"/>
    </xf>
    <xf numFmtId="0" fontId="10" fillId="24" borderId="20" xfId="60" applyFont="1" applyFill="1" applyBorder="1" applyAlignment="1">
      <alignment horizontal="center" vertical="center" wrapText="1"/>
    </xf>
    <xf numFmtId="0" fontId="10" fillId="24" borderId="18" xfId="60" applyFont="1" applyFill="1" applyBorder="1" applyAlignment="1">
      <alignment horizontal="center" vertical="center" wrapText="1"/>
    </xf>
    <xf numFmtId="0" fontId="10" fillId="24" borderId="25" xfId="60" applyFont="1" applyFill="1" applyBorder="1" applyAlignment="1">
      <alignment horizontal="center" vertical="center" wrapText="1"/>
    </xf>
    <xf numFmtId="0" fontId="10" fillId="24" borderId="21" xfId="60" applyFont="1" applyFill="1" applyBorder="1" applyAlignment="1">
      <alignment horizontal="center" vertical="center" wrapText="1"/>
    </xf>
    <xf numFmtId="0" fontId="10" fillId="24" borderId="18" xfId="60" applyFont="1" applyFill="1" applyBorder="1" applyAlignment="1">
      <alignment horizontal="center" vertical="center"/>
    </xf>
    <xf numFmtId="0" fontId="10" fillId="24" borderId="25" xfId="60" applyFont="1" applyFill="1" applyBorder="1" applyAlignment="1">
      <alignment horizontal="center" vertical="center"/>
    </xf>
    <xf numFmtId="0" fontId="10" fillId="24" borderId="21" xfId="60" applyFont="1" applyFill="1" applyBorder="1" applyAlignment="1">
      <alignment horizontal="center" vertical="center"/>
    </xf>
    <xf numFmtId="0" fontId="10" fillId="24" borderId="24" xfId="60" applyFont="1" applyFill="1" applyBorder="1" applyAlignment="1">
      <alignment horizontal="center" vertical="center"/>
    </xf>
    <xf numFmtId="0" fontId="10" fillId="24" borderId="14" xfId="60" applyFont="1" applyFill="1" applyBorder="1" applyAlignment="1">
      <alignment horizontal="center" vertical="center"/>
    </xf>
    <xf numFmtId="0" fontId="10" fillId="24" borderId="15" xfId="60" applyFont="1" applyFill="1" applyBorder="1" applyAlignment="1">
      <alignment horizontal="center" vertical="center"/>
    </xf>
    <xf numFmtId="0" fontId="10" fillId="24" borderId="19" xfId="60" applyFont="1" applyFill="1" applyBorder="1" applyAlignment="1">
      <alignment horizontal="center" vertical="center"/>
    </xf>
    <xf numFmtId="0" fontId="10" fillId="24" borderId="20" xfId="60" applyFont="1" applyFill="1" applyBorder="1" applyAlignment="1">
      <alignment horizontal="center" vertical="center"/>
    </xf>
    <xf numFmtId="0" fontId="10" fillId="24" borderId="29" xfId="60" applyFont="1" applyFill="1" applyBorder="1" applyAlignment="1">
      <alignment horizontal="center" vertical="center"/>
    </xf>
    <xf numFmtId="0" fontId="10" fillId="24" borderId="34" xfId="60" applyFont="1" applyFill="1" applyBorder="1" applyAlignment="1">
      <alignment horizontal="center" vertical="center"/>
    </xf>
    <xf numFmtId="49" fontId="10" fillId="24" borderId="29" xfId="60" applyNumberFormat="1" applyFont="1" applyFill="1" applyBorder="1" applyAlignment="1">
      <alignment horizontal="center" vertical="center"/>
    </xf>
    <xf numFmtId="49" fontId="10" fillId="24" borderId="34" xfId="60" applyNumberFormat="1" applyFont="1" applyFill="1" applyBorder="1" applyAlignment="1">
      <alignment horizontal="center" vertical="center"/>
    </xf>
    <xf numFmtId="0" fontId="10" fillId="0" borderId="0" xfId="60" applyFont="1" applyFill="1" applyAlignment="1">
      <alignment horizontal="left" vertical="center" wrapText="1"/>
    </xf>
    <xf numFmtId="0" fontId="10" fillId="0" borderId="18" xfId="60" applyFont="1" applyFill="1" applyBorder="1" applyAlignment="1">
      <alignment horizontal="center" vertical="center" wrapText="1"/>
    </xf>
    <xf numFmtId="0" fontId="10" fillId="0" borderId="12" xfId="60" applyFont="1" applyFill="1" applyBorder="1" applyAlignment="1">
      <alignment horizontal="center" vertical="center" wrapText="1"/>
    </xf>
    <xf numFmtId="0" fontId="10" fillId="0" borderId="21" xfId="60" applyFont="1" applyFill="1" applyBorder="1" applyAlignment="1">
      <alignment horizontal="center" vertical="center" wrapText="1"/>
    </xf>
    <xf numFmtId="0" fontId="10" fillId="0" borderId="30" xfId="60" applyFont="1" applyFill="1" applyBorder="1" applyAlignment="1">
      <alignment horizontal="distributed" vertical="center" justifyLastLine="1"/>
    </xf>
    <xf numFmtId="0" fontId="10" fillId="0" borderId="25" xfId="60" applyFont="1" applyFill="1" applyBorder="1" applyAlignment="1">
      <alignment horizontal="distributed" vertical="center" justifyLastLine="1"/>
    </xf>
    <xf numFmtId="0" fontId="10" fillId="0" borderId="29" xfId="60" applyFont="1" applyFill="1" applyBorder="1" applyAlignment="1">
      <alignment horizontal="center" vertical="center"/>
    </xf>
    <xf numFmtId="0" fontId="10" fillId="0" borderId="2" xfId="60" applyFont="1" applyFill="1" applyBorder="1" applyAlignment="1">
      <alignment horizontal="center" vertical="center"/>
    </xf>
    <xf numFmtId="0" fontId="10" fillId="0" borderId="34" xfId="60" applyFont="1" applyFill="1" applyBorder="1" applyAlignment="1">
      <alignment horizontal="center" vertical="center"/>
    </xf>
    <xf numFmtId="0" fontId="10" fillId="0" borderId="39" xfId="60" applyFont="1" applyFill="1" applyBorder="1" applyAlignment="1">
      <alignment horizontal="distributed" vertical="center" wrapText="1" justifyLastLine="1"/>
    </xf>
    <xf numFmtId="0" fontId="10" fillId="0" borderId="30" xfId="60" applyFont="1" applyFill="1" applyBorder="1" applyAlignment="1">
      <alignment horizontal="distributed" vertical="center" wrapText="1" justifyLastLine="1"/>
    </xf>
    <xf numFmtId="0" fontId="10" fillId="0" borderId="20" xfId="60" applyFont="1" applyFill="1" applyBorder="1" applyAlignment="1">
      <alignment horizontal="distributed" vertical="center" wrapText="1" justifyLastLine="1"/>
    </xf>
    <xf numFmtId="0" fontId="10" fillId="0" borderId="40" xfId="60" applyFont="1" applyFill="1" applyBorder="1" applyAlignment="1">
      <alignment horizontal="distributed" vertical="center" wrapText="1" justifyLastLine="1"/>
    </xf>
    <xf numFmtId="0" fontId="10" fillId="24" borderId="16" xfId="60" applyFont="1" applyFill="1" applyBorder="1" applyAlignment="1">
      <alignment horizontal="distributed" vertical="center" justifyLastLine="1"/>
    </xf>
    <xf numFmtId="0" fontId="10" fillId="24" borderId="30" xfId="60" applyFont="1" applyFill="1" applyBorder="1" applyAlignment="1">
      <alignment horizontal="distributed" vertical="center" justifyLastLine="1"/>
    </xf>
    <xf numFmtId="0" fontId="10" fillId="24" borderId="25" xfId="60" applyFont="1" applyFill="1" applyBorder="1" applyAlignment="1">
      <alignment horizontal="distributed" vertical="center" justifyLastLine="1"/>
    </xf>
    <xf numFmtId="0" fontId="10" fillId="24" borderId="19" xfId="60" applyFont="1" applyFill="1" applyBorder="1" applyAlignment="1">
      <alignment horizontal="distributed" vertical="center" justifyLastLine="1"/>
    </xf>
    <xf numFmtId="0" fontId="10" fillId="24" borderId="20" xfId="60" applyFont="1" applyFill="1" applyBorder="1" applyAlignment="1">
      <alignment horizontal="distributed" vertical="center" justifyLastLine="1"/>
    </xf>
    <xf numFmtId="0" fontId="10" fillId="24" borderId="39" xfId="60" applyFont="1" applyFill="1" applyBorder="1" applyAlignment="1">
      <alignment horizontal="distributed" vertical="center" wrapText="1" justifyLastLine="1"/>
    </xf>
    <xf numFmtId="0" fontId="10" fillId="24" borderId="40" xfId="60" applyFont="1" applyFill="1" applyBorder="1" applyAlignment="1">
      <alignment horizontal="distributed" vertical="center" wrapText="1" justifyLastLine="1"/>
    </xf>
  </cellXfs>
  <cellStyles count="71">
    <cellStyle name="20% - アクセント 1 2" xfId="1"/>
    <cellStyle name="20% - アクセント 2 2" xfId="2"/>
    <cellStyle name="20% - アクセント 3 2" xfId="3"/>
    <cellStyle name="20% - アクセント 4 2" xfId="4"/>
    <cellStyle name="20% - アクセント 5 2" xfId="5"/>
    <cellStyle name="20% - アクセント 6 2" xfId="6"/>
    <cellStyle name="40% - アクセント 1 2" xfId="7"/>
    <cellStyle name="40% - アクセント 2 2" xfId="8"/>
    <cellStyle name="40% - アクセント 3 2" xfId="9"/>
    <cellStyle name="40% - アクセント 4 2" xfId="10"/>
    <cellStyle name="40% - アクセント 5 2" xfId="11"/>
    <cellStyle name="40% - アクセント 6 2" xfId="12"/>
    <cellStyle name="60% - アクセント 1 2" xfId="13"/>
    <cellStyle name="60% - アクセント 2 2" xfId="14"/>
    <cellStyle name="60% - アクセント 3 2" xfId="15"/>
    <cellStyle name="60% - アクセント 4 2" xfId="16"/>
    <cellStyle name="60% - アクセント 5 2" xfId="17"/>
    <cellStyle name="60% - アクセント 6 2" xfId="18"/>
    <cellStyle name="Calc Currency (0)" xfId="19"/>
    <cellStyle name="entry" xfId="20"/>
    <cellStyle name="Header1" xfId="21"/>
    <cellStyle name="Header2" xfId="22"/>
    <cellStyle name="Normal_#18-Internet" xfId="23"/>
    <cellStyle name="price" xfId="24"/>
    <cellStyle name="revised" xfId="25"/>
    <cellStyle name="section" xfId="26"/>
    <cellStyle name="title" xfId="27"/>
    <cellStyle name="アクセント 1 2" xfId="28"/>
    <cellStyle name="アクセント 2 2" xfId="29"/>
    <cellStyle name="アクセント 3 2" xfId="30"/>
    <cellStyle name="アクセント 4 2" xfId="31"/>
    <cellStyle name="アクセント 5 2" xfId="32"/>
    <cellStyle name="アクセント 6 2" xfId="33"/>
    <cellStyle name="タイトル 2" xfId="34"/>
    <cellStyle name="チェック セル 2" xfId="35"/>
    <cellStyle name="どちらでもない 2" xfId="36"/>
    <cellStyle name="パーセント 2" xfId="37"/>
    <cellStyle name="メモ 2" xfId="38"/>
    <cellStyle name="リンク セル 2" xfId="39"/>
    <cellStyle name="悪い 2" xfId="40"/>
    <cellStyle name="計算 2" xfId="41"/>
    <cellStyle name="警告文 2" xfId="42"/>
    <cellStyle name="桁区切り" xfId="43" builtinId="6"/>
    <cellStyle name="桁区切り 2" xfId="44"/>
    <cellStyle name="桁区切り 2 2" xfId="45"/>
    <cellStyle name="見出し 1 2" xfId="46"/>
    <cellStyle name="見出し 2 2" xfId="47"/>
    <cellStyle name="見出し 3 2" xfId="48"/>
    <cellStyle name="見出し 4 2" xfId="49"/>
    <cellStyle name="集計 2" xfId="50"/>
    <cellStyle name="出力 2" xfId="51"/>
    <cellStyle name="説明文 2" xfId="52"/>
    <cellStyle name="入力 2" xfId="53"/>
    <cellStyle name="標準" xfId="0" builtinId="0"/>
    <cellStyle name="標準 2" xfId="54"/>
    <cellStyle name="標準 2 2" xfId="55"/>
    <cellStyle name="標準 3" xfId="56"/>
    <cellStyle name="標準_0002 275．277_災害事故" xfId="57"/>
    <cellStyle name="標準_001～002_市町村便覧" xfId="58"/>
    <cellStyle name="標準_039～042_農業" xfId="59"/>
    <cellStyle name="標準_1001 市町村便覧" xfId="60"/>
    <cellStyle name="標準_1022 財政" xfId="61"/>
    <cellStyle name="標準_108_電気ガス水道" xfId="62"/>
    <cellStyle name="標準_116_運輸通信" xfId="63"/>
    <cellStyle name="標準_197" xfId="64"/>
    <cellStyle name="標準_197_社会保障" xfId="65"/>
    <cellStyle name="標準_202(4)_1025 社会保障（表198～202）" xfId="66"/>
    <cellStyle name="標準_236" xfId="67"/>
    <cellStyle name="標準_gattukoukihonn_2010_18(統計表)" xfId="68"/>
    <cellStyle name="未定義" xfId="69"/>
    <cellStyle name="良い 2" xfId="70"/>
  </cellStyles>
  <dxfs count="34">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11</xdr:row>
      <xdr:rowOff>0</xdr:rowOff>
    </xdr:from>
    <xdr:to>
      <xdr:col>0</xdr:col>
      <xdr:colOff>0</xdr:colOff>
      <xdr:row>11</xdr:row>
      <xdr:rowOff>0</xdr:rowOff>
    </xdr:to>
    <xdr:sp macro="" textlink="">
      <xdr:nvSpPr>
        <xdr:cNvPr id="28424" name="AutoShape 2">
          <a:extLst>
            <a:ext uri="{FF2B5EF4-FFF2-40B4-BE49-F238E27FC236}">
              <a16:creationId xmlns:a16="http://schemas.microsoft.com/office/drawing/2014/main" id="{CE64B05E-D8C0-44C0-A378-92F98C54B100}"/>
            </a:ext>
          </a:extLst>
        </xdr:cNvPr>
        <xdr:cNvSpPr>
          <a:spLocks/>
        </xdr:cNvSpPr>
      </xdr:nvSpPr>
      <xdr:spPr bwMode="auto">
        <a:xfrm>
          <a:off x="0" y="2400300"/>
          <a:ext cx="0" cy="0"/>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0</xdr:col>
      <xdr:colOff>0</xdr:colOff>
      <xdr:row>11</xdr:row>
      <xdr:rowOff>0</xdr:rowOff>
    </xdr:from>
    <xdr:to>
      <xdr:col>0</xdr:col>
      <xdr:colOff>0</xdr:colOff>
      <xdr:row>11</xdr:row>
      <xdr:rowOff>0</xdr:rowOff>
    </xdr:to>
    <xdr:sp macro="" textlink="">
      <xdr:nvSpPr>
        <xdr:cNvPr id="28425" name="AutoShape 3">
          <a:extLst>
            <a:ext uri="{FF2B5EF4-FFF2-40B4-BE49-F238E27FC236}">
              <a16:creationId xmlns:a16="http://schemas.microsoft.com/office/drawing/2014/main" id="{A028920E-E1A8-4DA4-9926-16B94EB216CD}"/>
            </a:ext>
          </a:extLst>
        </xdr:cNvPr>
        <xdr:cNvSpPr>
          <a:spLocks/>
        </xdr:cNvSpPr>
      </xdr:nvSpPr>
      <xdr:spPr bwMode="auto">
        <a:xfrm>
          <a:off x="0" y="2400300"/>
          <a:ext cx="0" cy="0"/>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0</xdr:col>
      <xdr:colOff>0</xdr:colOff>
      <xdr:row>16</xdr:row>
      <xdr:rowOff>0</xdr:rowOff>
    </xdr:from>
    <xdr:to>
      <xdr:col>0</xdr:col>
      <xdr:colOff>0</xdr:colOff>
      <xdr:row>16</xdr:row>
      <xdr:rowOff>0</xdr:rowOff>
    </xdr:to>
    <xdr:sp macro="" textlink="">
      <xdr:nvSpPr>
        <xdr:cNvPr id="28426" name="AutoShape 6">
          <a:extLst>
            <a:ext uri="{FF2B5EF4-FFF2-40B4-BE49-F238E27FC236}">
              <a16:creationId xmlns:a16="http://schemas.microsoft.com/office/drawing/2014/main" id="{9E6E5D7A-771B-4BCD-8B2A-54B07B75E3BD}"/>
            </a:ext>
          </a:extLst>
        </xdr:cNvPr>
        <xdr:cNvSpPr>
          <a:spLocks/>
        </xdr:cNvSpPr>
      </xdr:nvSpPr>
      <xdr:spPr bwMode="auto">
        <a:xfrm>
          <a:off x="0" y="3448050"/>
          <a:ext cx="0" cy="0"/>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0</xdr:col>
      <xdr:colOff>0</xdr:colOff>
      <xdr:row>16</xdr:row>
      <xdr:rowOff>0</xdr:rowOff>
    </xdr:from>
    <xdr:to>
      <xdr:col>0</xdr:col>
      <xdr:colOff>0</xdr:colOff>
      <xdr:row>16</xdr:row>
      <xdr:rowOff>0</xdr:rowOff>
    </xdr:to>
    <xdr:sp macro="" textlink="">
      <xdr:nvSpPr>
        <xdr:cNvPr id="28427" name="AutoShape 7">
          <a:extLst>
            <a:ext uri="{FF2B5EF4-FFF2-40B4-BE49-F238E27FC236}">
              <a16:creationId xmlns:a16="http://schemas.microsoft.com/office/drawing/2014/main" id="{C1FE44ED-08E5-4959-BC28-657AC914D5B9}"/>
            </a:ext>
          </a:extLst>
        </xdr:cNvPr>
        <xdr:cNvSpPr>
          <a:spLocks/>
        </xdr:cNvSpPr>
      </xdr:nvSpPr>
      <xdr:spPr bwMode="auto">
        <a:xfrm>
          <a:off x="0" y="3448050"/>
          <a:ext cx="0" cy="0"/>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0</xdr:col>
      <xdr:colOff>0</xdr:colOff>
      <xdr:row>16</xdr:row>
      <xdr:rowOff>0</xdr:rowOff>
    </xdr:from>
    <xdr:to>
      <xdr:col>0</xdr:col>
      <xdr:colOff>0</xdr:colOff>
      <xdr:row>16</xdr:row>
      <xdr:rowOff>0</xdr:rowOff>
    </xdr:to>
    <xdr:sp macro="" textlink="">
      <xdr:nvSpPr>
        <xdr:cNvPr id="28428" name="AutoShape 8">
          <a:extLst>
            <a:ext uri="{FF2B5EF4-FFF2-40B4-BE49-F238E27FC236}">
              <a16:creationId xmlns:a16="http://schemas.microsoft.com/office/drawing/2014/main" id="{2D9E147E-CF4D-47F3-9E23-F63997CB62B2}"/>
            </a:ext>
          </a:extLst>
        </xdr:cNvPr>
        <xdr:cNvSpPr>
          <a:spLocks/>
        </xdr:cNvSpPr>
      </xdr:nvSpPr>
      <xdr:spPr bwMode="auto">
        <a:xfrm>
          <a:off x="0" y="3448050"/>
          <a:ext cx="0" cy="0"/>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0</xdr:col>
      <xdr:colOff>0</xdr:colOff>
      <xdr:row>11</xdr:row>
      <xdr:rowOff>0</xdr:rowOff>
    </xdr:from>
    <xdr:to>
      <xdr:col>0</xdr:col>
      <xdr:colOff>0</xdr:colOff>
      <xdr:row>11</xdr:row>
      <xdr:rowOff>0</xdr:rowOff>
    </xdr:to>
    <xdr:sp macro="" textlink="">
      <xdr:nvSpPr>
        <xdr:cNvPr id="28429" name="AutoShape 11">
          <a:extLst>
            <a:ext uri="{FF2B5EF4-FFF2-40B4-BE49-F238E27FC236}">
              <a16:creationId xmlns:a16="http://schemas.microsoft.com/office/drawing/2014/main" id="{29E983D3-39F7-458A-A230-F0ED80863F34}"/>
            </a:ext>
          </a:extLst>
        </xdr:cNvPr>
        <xdr:cNvSpPr>
          <a:spLocks/>
        </xdr:cNvSpPr>
      </xdr:nvSpPr>
      <xdr:spPr bwMode="auto">
        <a:xfrm>
          <a:off x="0" y="2400300"/>
          <a:ext cx="0" cy="0"/>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Y97"/>
  <sheetViews>
    <sheetView showGridLines="0" tabSelected="1" zoomScale="115" zoomScaleNormal="115" workbookViewId="0">
      <selection activeCell="J11" sqref="J11"/>
    </sheetView>
  </sheetViews>
  <sheetFormatPr defaultColWidth="8" defaultRowHeight="12"/>
  <cols>
    <col min="1" max="1" width="2.5" style="1" customWidth="1"/>
    <col min="2" max="2" width="9.375" style="1" customWidth="1"/>
    <col min="3" max="3" width="1.25" style="1" customWidth="1"/>
    <col min="4" max="4" width="6.125" style="1" customWidth="1"/>
    <col min="5" max="5" width="15.5" style="1" bestFit="1" customWidth="1"/>
    <col min="6" max="6" width="3.625" style="1" customWidth="1"/>
    <col min="7" max="7" width="6.625" style="1" customWidth="1"/>
    <col min="8" max="12" width="9" style="1" customWidth="1"/>
    <col min="13" max="13" width="9.125" style="8" customWidth="1"/>
    <col min="14" max="14" width="1.25" style="8" customWidth="1"/>
    <col min="15" max="15" width="9.125" style="1" customWidth="1"/>
    <col min="16" max="18" width="10.25" style="1" customWidth="1"/>
    <col min="19" max="24" width="8.125" style="1" customWidth="1"/>
    <col min="25" max="25" width="7.625" style="12" customWidth="1"/>
    <col min="26" max="16384" width="8" style="1"/>
  </cols>
  <sheetData>
    <row r="1" spans="1:25" ht="18.75" customHeight="1">
      <c r="M1" s="3" t="s">
        <v>208</v>
      </c>
      <c r="N1" s="3"/>
      <c r="O1" s="2" t="s">
        <v>181</v>
      </c>
    </row>
    <row r="2" spans="1:25" ht="37.5" customHeight="1" thickBot="1">
      <c r="M2" s="3"/>
      <c r="N2" s="3"/>
      <c r="O2" s="2"/>
    </row>
    <row r="3" spans="1:25" ht="9.75" hidden="1" customHeight="1">
      <c r="B3" s="4"/>
      <c r="C3" s="4"/>
      <c r="D3" s="4"/>
      <c r="E3" s="4"/>
      <c r="F3" s="4"/>
      <c r="G3" s="4"/>
      <c r="H3" s="4"/>
      <c r="I3" s="4"/>
      <c r="J3" s="4"/>
      <c r="K3" s="4"/>
      <c r="L3" s="4"/>
      <c r="M3" s="5"/>
      <c r="N3" s="5"/>
    </row>
    <row r="4" spans="1:25" ht="9.75" hidden="1" customHeight="1">
      <c r="B4" s="4"/>
      <c r="C4" s="4"/>
      <c r="D4" s="4"/>
      <c r="E4" s="4"/>
      <c r="F4" s="4"/>
      <c r="G4" s="4"/>
      <c r="H4" s="4"/>
      <c r="I4" s="4"/>
      <c r="J4" s="4"/>
      <c r="K4" s="4"/>
      <c r="L4" s="4"/>
      <c r="M4" s="5"/>
      <c r="N4" s="5"/>
    </row>
    <row r="5" spans="1:25" ht="9.75" hidden="1" customHeight="1">
      <c r="B5" s="4"/>
      <c r="C5" s="4"/>
      <c r="D5" s="4"/>
      <c r="E5" s="4"/>
      <c r="F5" s="4"/>
      <c r="G5" s="4"/>
      <c r="H5" s="4"/>
      <c r="I5" s="10"/>
      <c r="J5" s="4"/>
      <c r="K5" s="4"/>
      <c r="L5" s="4"/>
      <c r="M5" s="5"/>
      <c r="N5" s="5"/>
    </row>
    <row r="6" spans="1:25" ht="10.5" hidden="1" customHeight="1" thickBot="1">
      <c r="B6" s="4"/>
      <c r="C6" s="4"/>
      <c r="D6" s="4"/>
      <c r="E6" s="4"/>
      <c r="F6" s="4"/>
      <c r="G6" s="4"/>
      <c r="H6" s="4"/>
      <c r="I6" s="4"/>
      <c r="J6" s="4"/>
      <c r="K6" s="4"/>
      <c r="L6" s="4"/>
      <c r="M6" s="5"/>
      <c r="N6" s="5"/>
    </row>
    <row r="7" spans="1:25" ht="1.5" hidden="1" customHeight="1" thickBot="1">
      <c r="A7" s="14"/>
      <c r="O7" s="9"/>
    </row>
    <row r="8" spans="1:25" s="9" customFormat="1" ht="30" customHeight="1">
      <c r="A8" s="500" t="s">
        <v>230</v>
      </c>
      <c r="B8" s="500"/>
      <c r="C8" s="501"/>
      <c r="D8" s="176" t="s">
        <v>196</v>
      </c>
      <c r="E8" s="175" t="s">
        <v>161</v>
      </c>
      <c r="F8" s="511" t="s">
        <v>111</v>
      </c>
      <c r="G8" s="501"/>
      <c r="H8" s="219" t="s">
        <v>5</v>
      </c>
      <c r="I8" s="506" t="s">
        <v>199</v>
      </c>
      <c r="J8" s="507"/>
      <c r="K8" s="508"/>
      <c r="L8" s="504" t="s">
        <v>359</v>
      </c>
      <c r="M8" s="119" t="s">
        <v>112</v>
      </c>
      <c r="N8" s="118"/>
      <c r="O8" s="120" t="s">
        <v>191</v>
      </c>
      <c r="P8" s="506" t="s">
        <v>201</v>
      </c>
      <c r="Q8" s="507"/>
      <c r="R8" s="508"/>
      <c r="S8" s="514" t="s">
        <v>113</v>
      </c>
      <c r="T8" s="515"/>
      <c r="U8" s="516"/>
      <c r="V8" s="514" t="s">
        <v>114</v>
      </c>
      <c r="W8" s="515"/>
      <c r="X8" s="516"/>
      <c r="Y8" s="509" t="s">
        <v>151</v>
      </c>
    </row>
    <row r="9" spans="1:25" s="9" customFormat="1" ht="15" customHeight="1">
      <c r="A9" s="502"/>
      <c r="B9" s="502"/>
      <c r="C9" s="503"/>
      <c r="D9" s="177" t="s">
        <v>115</v>
      </c>
      <c r="E9" s="121" t="s">
        <v>360</v>
      </c>
      <c r="F9" s="512" t="s">
        <v>197</v>
      </c>
      <c r="G9" s="513"/>
      <c r="H9" s="122" t="s">
        <v>198</v>
      </c>
      <c r="I9" s="123" t="s">
        <v>14</v>
      </c>
      <c r="J9" s="124" t="s">
        <v>116</v>
      </c>
      <c r="K9" s="124" t="s">
        <v>117</v>
      </c>
      <c r="L9" s="505"/>
      <c r="M9" s="125" t="s">
        <v>200</v>
      </c>
      <c r="N9" s="178"/>
      <c r="O9" s="126" t="s">
        <v>200</v>
      </c>
      <c r="P9" s="123" t="s">
        <v>118</v>
      </c>
      <c r="Q9" s="123" t="s">
        <v>119</v>
      </c>
      <c r="R9" s="123" t="s">
        <v>120</v>
      </c>
      <c r="S9" s="127" t="s">
        <v>202</v>
      </c>
      <c r="T9" s="127" t="s">
        <v>203</v>
      </c>
      <c r="U9" s="127" t="s">
        <v>200</v>
      </c>
      <c r="V9" s="127" t="s">
        <v>202</v>
      </c>
      <c r="W9" s="127" t="s">
        <v>203</v>
      </c>
      <c r="X9" s="127" t="s">
        <v>200</v>
      </c>
      <c r="Y9" s="510"/>
    </row>
    <row r="10" spans="1:25" s="251" customFormat="1" ht="18.75" customHeight="1">
      <c r="A10" s="495"/>
      <c r="B10" s="495"/>
      <c r="C10" s="496"/>
      <c r="G10" s="252" t="s">
        <v>121</v>
      </c>
      <c r="H10" s="252" t="s">
        <v>15</v>
      </c>
      <c r="I10" s="252" t="s">
        <v>16</v>
      </c>
      <c r="J10" s="252" t="s">
        <v>16</v>
      </c>
      <c r="K10" s="252" t="s">
        <v>16</v>
      </c>
      <c r="L10" s="252" t="s">
        <v>16</v>
      </c>
      <c r="M10" s="253" t="s">
        <v>16</v>
      </c>
      <c r="N10" s="253"/>
      <c r="O10" s="252" t="s">
        <v>16</v>
      </c>
      <c r="P10" s="252" t="s">
        <v>16</v>
      </c>
      <c r="Q10" s="252" t="s">
        <v>16</v>
      </c>
      <c r="R10" s="252" t="s">
        <v>16</v>
      </c>
      <c r="U10" s="254"/>
      <c r="X10" s="255"/>
      <c r="Y10" s="256"/>
    </row>
    <row r="11" spans="1:25" s="179" customFormat="1" ht="18.75" customHeight="1">
      <c r="B11" s="180" t="s">
        <v>18</v>
      </c>
      <c r="C11" s="181"/>
      <c r="D11" s="182">
        <v>41000</v>
      </c>
      <c r="E11" s="183" t="s">
        <v>122</v>
      </c>
      <c r="F11" s="184"/>
      <c r="G11" s="185">
        <v>2440.6999999999998</v>
      </c>
      <c r="H11" s="186">
        <v>313132</v>
      </c>
      <c r="I11" s="186">
        <v>814211</v>
      </c>
      <c r="J11" s="186">
        <v>385468</v>
      </c>
      <c r="K11" s="186">
        <v>428743</v>
      </c>
      <c r="L11" s="187">
        <v>-4899</v>
      </c>
      <c r="M11" s="188">
        <v>333.59459503752993</v>
      </c>
      <c r="N11" s="188"/>
      <c r="O11" s="189">
        <v>2.6002165221057001</v>
      </c>
      <c r="P11" s="186">
        <v>110180</v>
      </c>
      <c r="Q11" s="186">
        <v>454776</v>
      </c>
      <c r="R11" s="186">
        <v>244899</v>
      </c>
      <c r="S11" s="190">
        <v>75.103553520819702</v>
      </c>
      <c r="T11" s="190">
        <v>76.705944100685599</v>
      </c>
      <c r="U11" s="188">
        <v>78.077778950516304</v>
      </c>
      <c r="V11" s="190">
        <v>211.83110590490389</v>
      </c>
      <c r="W11" s="190">
        <v>217.15179884500881</v>
      </c>
      <c r="X11" s="191">
        <v>222.27173715737879</v>
      </c>
      <c r="Y11" s="192" t="s">
        <v>14</v>
      </c>
    </row>
    <row r="12" spans="1:25" s="179" customFormat="1" ht="18.75" customHeight="1">
      <c r="B12" s="180" t="s">
        <v>19</v>
      </c>
      <c r="C12" s="181"/>
      <c r="D12" s="182"/>
      <c r="E12" s="183"/>
      <c r="F12" s="193" t="s">
        <v>190</v>
      </c>
      <c r="G12" s="185">
        <v>1998.23</v>
      </c>
      <c r="H12" s="186">
        <v>262670</v>
      </c>
      <c r="I12" s="186">
        <v>674656</v>
      </c>
      <c r="J12" s="186">
        <v>319130</v>
      </c>
      <c r="K12" s="186">
        <v>355526</v>
      </c>
      <c r="L12" s="187">
        <v>-4060</v>
      </c>
      <c r="M12" s="188">
        <v>337.62511009688529</v>
      </c>
      <c r="N12" s="188"/>
      <c r="O12" s="189">
        <v>2.5684547150417001</v>
      </c>
      <c r="P12" s="186">
        <v>92051</v>
      </c>
      <c r="Q12" s="186">
        <v>378983</v>
      </c>
      <c r="R12" s="186">
        <v>199636</v>
      </c>
      <c r="S12" s="194">
        <v>74.161878501265704</v>
      </c>
      <c r="T12" s="194">
        <v>75.676625659050998</v>
      </c>
      <c r="U12" s="188">
        <v>76.965721417583396</v>
      </c>
      <c r="V12" s="194">
        <v>206.00760617392501</v>
      </c>
      <c r="W12" s="188">
        <v>211.49728322026809</v>
      </c>
      <c r="X12" s="191">
        <v>216.875427752007</v>
      </c>
      <c r="Y12" s="192" t="s">
        <v>20</v>
      </c>
    </row>
    <row r="13" spans="1:25" s="179" customFormat="1" ht="18.75" customHeight="1">
      <c r="B13" s="180" t="s">
        <v>21</v>
      </c>
      <c r="C13" s="181"/>
      <c r="D13" s="182"/>
      <c r="E13" s="183"/>
      <c r="F13" s="193" t="s">
        <v>190</v>
      </c>
      <c r="G13" s="185">
        <v>442.46</v>
      </c>
      <c r="H13" s="186">
        <v>50462</v>
      </c>
      <c r="I13" s="186">
        <v>139555</v>
      </c>
      <c r="J13" s="186">
        <v>66338</v>
      </c>
      <c r="K13" s="186">
        <v>73217</v>
      </c>
      <c r="L13" s="187">
        <v>-839</v>
      </c>
      <c r="M13" s="188">
        <v>315.39278611462657</v>
      </c>
      <c r="N13" s="188"/>
      <c r="O13" s="189">
        <v>2.7655463517102001</v>
      </c>
      <c r="P13" s="186">
        <v>18129</v>
      </c>
      <c r="Q13" s="186">
        <v>75793</v>
      </c>
      <c r="R13" s="186">
        <v>45263</v>
      </c>
      <c r="S13" s="194">
        <v>79.783596182310006</v>
      </c>
      <c r="T13" s="194">
        <v>81.839904420549601</v>
      </c>
      <c r="U13" s="188">
        <v>83.638330716556894</v>
      </c>
      <c r="V13" s="194">
        <v>241.88856689813551</v>
      </c>
      <c r="W13" s="188">
        <v>246.13060910638771</v>
      </c>
      <c r="X13" s="191">
        <v>249.67179656903301</v>
      </c>
      <c r="Y13" s="192" t="s">
        <v>22</v>
      </c>
    </row>
    <row r="14" spans="1:25" s="7" customFormat="1" ht="11.25" customHeight="1">
      <c r="B14" s="15"/>
      <c r="C14" s="16"/>
      <c r="D14" s="128"/>
      <c r="E14" s="129"/>
      <c r="F14" s="130"/>
      <c r="G14" s="131"/>
      <c r="H14" s="58"/>
      <c r="I14" s="58"/>
      <c r="J14" s="58"/>
      <c r="K14" s="58"/>
      <c r="L14" s="59"/>
      <c r="M14" s="133"/>
      <c r="N14" s="133"/>
      <c r="O14" s="60"/>
      <c r="P14" s="58"/>
      <c r="Q14" s="58"/>
      <c r="R14" s="58"/>
      <c r="S14" s="132"/>
      <c r="T14" s="132"/>
      <c r="U14" s="133"/>
      <c r="V14" s="60"/>
      <c r="W14" s="133"/>
      <c r="X14" s="134"/>
      <c r="Y14" s="20"/>
    </row>
    <row r="15" spans="1:25" s="7" customFormat="1" ht="18.75" customHeight="1">
      <c r="A15" s="7">
        <v>1</v>
      </c>
      <c r="B15" s="15" t="s">
        <v>23</v>
      </c>
      <c r="C15" s="16"/>
      <c r="D15" s="128">
        <v>41201</v>
      </c>
      <c r="E15" s="129" t="s">
        <v>123</v>
      </c>
      <c r="F15" s="130" t="s">
        <v>190</v>
      </c>
      <c r="G15" s="131">
        <v>431.84</v>
      </c>
      <c r="H15" s="58">
        <v>96833</v>
      </c>
      <c r="I15" s="58">
        <v>233514</v>
      </c>
      <c r="J15" s="58">
        <v>110346</v>
      </c>
      <c r="K15" s="58">
        <v>123168</v>
      </c>
      <c r="L15" s="59">
        <v>-828</v>
      </c>
      <c r="M15" s="133">
        <v>540.74194145979993</v>
      </c>
      <c r="N15" s="133"/>
      <c r="O15" s="60">
        <v>2.4115126041742001</v>
      </c>
      <c r="P15" s="58">
        <v>31036</v>
      </c>
      <c r="Q15" s="58">
        <v>135224</v>
      </c>
      <c r="R15" s="58">
        <v>65045</v>
      </c>
      <c r="S15" s="132">
        <v>68.617810827836394</v>
      </c>
      <c r="T15" s="132">
        <v>69.891536637489395</v>
      </c>
      <c r="U15" s="133">
        <v>71.053215405549295</v>
      </c>
      <c r="V15" s="133">
        <v>200.93042456574889</v>
      </c>
      <c r="W15" s="133">
        <v>206.01147178517641</v>
      </c>
      <c r="X15" s="134">
        <v>209.5791983503029</v>
      </c>
      <c r="Y15" s="128">
        <v>1</v>
      </c>
    </row>
    <row r="16" spans="1:25" s="7" customFormat="1" ht="18.75" customHeight="1">
      <c r="A16" s="7">
        <v>2</v>
      </c>
      <c r="B16" s="15" t="s">
        <v>24</v>
      </c>
      <c r="C16" s="16"/>
      <c r="D16" s="128">
        <v>41202</v>
      </c>
      <c r="E16" s="129" t="s">
        <v>124</v>
      </c>
      <c r="F16" s="130"/>
      <c r="G16" s="131">
        <v>487.6</v>
      </c>
      <c r="H16" s="58">
        <v>44619</v>
      </c>
      <c r="I16" s="58">
        <v>117847</v>
      </c>
      <c r="J16" s="58">
        <v>55208</v>
      </c>
      <c r="K16" s="58">
        <v>62639</v>
      </c>
      <c r="L16" s="59">
        <v>-1361</v>
      </c>
      <c r="M16" s="133">
        <v>241.68785890073829</v>
      </c>
      <c r="N16" s="133"/>
      <c r="O16" s="60">
        <v>2.6411842488625998</v>
      </c>
      <c r="P16" s="58">
        <v>16042</v>
      </c>
      <c r="Q16" s="58">
        <v>63327</v>
      </c>
      <c r="R16" s="58">
        <v>37822</v>
      </c>
      <c r="S16" s="132">
        <v>81.078831895899498</v>
      </c>
      <c r="T16" s="132">
        <v>83.267375711105601</v>
      </c>
      <c r="U16" s="133">
        <v>85.0569267453061</v>
      </c>
      <c r="V16" s="133">
        <v>224.38404261759189</v>
      </c>
      <c r="W16" s="133">
        <v>228.4991156918949</v>
      </c>
      <c r="X16" s="134">
        <v>235.7686074055604</v>
      </c>
      <c r="Y16" s="128">
        <v>2</v>
      </c>
    </row>
    <row r="17" spans="1:25" s="7" customFormat="1" ht="18.75" customHeight="1">
      <c r="A17" s="7">
        <v>3</v>
      </c>
      <c r="B17" s="15" t="s">
        <v>25</v>
      </c>
      <c r="C17" s="16"/>
      <c r="D17" s="128">
        <v>41203</v>
      </c>
      <c r="E17" s="129" t="s">
        <v>125</v>
      </c>
      <c r="F17" s="130"/>
      <c r="G17" s="131">
        <v>71.72</v>
      </c>
      <c r="H17" s="58">
        <v>29806</v>
      </c>
      <c r="I17" s="58">
        <v>74384</v>
      </c>
      <c r="J17" s="58">
        <v>35656</v>
      </c>
      <c r="K17" s="58">
        <v>38728</v>
      </c>
      <c r="L17" s="59">
        <v>247</v>
      </c>
      <c r="M17" s="195">
        <v>1037.1444506413832</v>
      </c>
      <c r="N17" s="195"/>
      <c r="O17" s="60">
        <v>2.4956049117627002</v>
      </c>
      <c r="P17" s="58">
        <v>11411</v>
      </c>
      <c r="Q17" s="58">
        <v>44627</v>
      </c>
      <c r="R17" s="58">
        <v>17830</v>
      </c>
      <c r="S17" s="132">
        <v>65.407199963864699</v>
      </c>
      <c r="T17" s="132">
        <v>65.775726187795499</v>
      </c>
      <c r="U17" s="133">
        <v>65.523113810025293</v>
      </c>
      <c r="V17" s="133">
        <v>147.1285945899821</v>
      </c>
      <c r="W17" s="133">
        <v>151.45046053197899</v>
      </c>
      <c r="X17" s="134">
        <v>156.25273858557529</v>
      </c>
      <c r="Y17" s="128">
        <v>3</v>
      </c>
    </row>
    <row r="18" spans="1:25" s="7" customFormat="1" ht="18.75" customHeight="1">
      <c r="A18" s="7">
        <v>4</v>
      </c>
      <c r="B18" s="15" t="s">
        <v>26</v>
      </c>
      <c r="C18" s="16"/>
      <c r="D18" s="128">
        <v>41204</v>
      </c>
      <c r="E18" s="129" t="s">
        <v>126</v>
      </c>
      <c r="F18" s="130" t="s">
        <v>190</v>
      </c>
      <c r="G18" s="131">
        <v>96.96</v>
      </c>
      <c r="H18" s="58">
        <v>6929</v>
      </c>
      <c r="I18" s="58">
        <v>18546</v>
      </c>
      <c r="J18" s="58">
        <v>8649</v>
      </c>
      <c r="K18" s="58">
        <v>9897</v>
      </c>
      <c r="L18" s="59">
        <v>-334</v>
      </c>
      <c r="M18" s="133">
        <v>191.27475247524751</v>
      </c>
      <c r="N18" s="133"/>
      <c r="O18" s="60">
        <v>2.6765767065955002</v>
      </c>
      <c r="P18" s="58">
        <v>2119</v>
      </c>
      <c r="Q18" s="58">
        <v>9600</v>
      </c>
      <c r="R18" s="58">
        <v>6726</v>
      </c>
      <c r="S18" s="132">
        <v>85.838206627680293</v>
      </c>
      <c r="T18" s="132">
        <v>88.714702039995998</v>
      </c>
      <c r="U18" s="133">
        <v>92.1354166666667</v>
      </c>
      <c r="V18" s="133">
        <v>292.99419901829538</v>
      </c>
      <c r="W18" s="133">
        <v>309.27213722763099</v>
      </c>
      <c r="X18" s="134">
        <v>317.41387446908919</v>
      </c>
      <c r="Y18" s="128">
        <v>4</v>
      </c>
    </row>
    <row r="19" spans="1:25" s="7" customFormat="1" ht="18.75" customHeight="1">
      <c r="A19" s="7">
        <v>5</v>
      </c>
      <c r="B19" s="15" t="s">
        <v>27</v>
      </c>
      <c r="C19" s="16"/>
      <c r="D19" s="128">
        <v>41205</v>
      </c>
      <c r="E19" s="129" t="s">
        <v>127</v>
      </c>
      <c r="F19" s="130"/>
      <c r="G19" s="131">
        <v>255.25</v>
      </c>
      <c r="H19" s="58">
        <v>20373</v>
      </c>
      <c r="I19" s="58">
        <v>53483</v>
      </c>
      <c r="J19" s="58">
        <v>25753</v>
      </c>
      <c r="K19" s="58">
        <v>27730</v>
      </c>
      <c r="L19" s="59">
        <v>-472</v>
      </c>
      <c r="M19" s="133">
        <v>209.53183153770809</v>
      </c>
      <c r="N19" s="133"/>
      <c r="O19" s="60">
        <v>2.6251902027192999</v>
      </c>
      <c r="P19" s="58">
        <v>7527</v>
      </c>
      <c r="Q19" s="58">
        <v>28855</v>
      </c>
      <c r="R19" s="58">
        <v>17026</v>
      </c>
      <c r="S19" s="132">
        <v>81.225059856344799</v>
      </c>
      <c r="T19" s="132">
        <v>83.377578109046397</v>
      </c>
      <c r="U19" s="133">
        <v>85.090972101888795</v>
      </c>
      <c r="V19" s="133">
        <v>210.76335877862601</v>
      </c>
      <c r="W19" s="133">
        <v>218.19716846343681</v>
      </c>
      <c r="X19" s="134">
        <v>226.19901687259201</v>
      </c>
      <c r="Y19" s="128">
        <v>5</v>
      </c>
    </row>
    <row r="20" spans="1:25" s="7" customFormat="1" ht="18.75" customHeight="1">
      <c r="A20" s="7">
        <v>6</v>
      </c>
      <c r="B20" s="15" t="s">
        <v>28</v>
      </c>
      <c r="C20" s="16"/>
      <c r="D20" s="128">
        <v>41206</v>
      </c>
      <c r="E20" s="129" t="s">
        <v>128</v>
      </c>
      <c r="F20" s="130"/>
      <c r="G20" s="196">
        <v>195.4</v>
      </c>
      <c r="H20" s="58">
        <v>17636</v>
      </c>
      <c r="I20" s="58">
        <v>48011</v>
      </c>
      <c r="J20" s="58">
        <v>22722</v>
      </c>
      <c r="K20" s="58">
        <v>25289</v>
      </c>
      <c r="L20" s="59">
        <v>-250</v>
      </c>
      <c r="M20" s="133">
        <v>245.7062436028659</v>
      </c>
      <c r="N20" s="133"/>
      <c r="O20" s="60">
        <v>2.7223293263779</v>
      </c>
      <c r="P20" s="58">
        <v>6599</v>
      </c>
      <c r="Q20" s="58">
        <v>26246</v>
      </c>
      <c r="R20" s="58">
        <v>15005</v>
      </c>
      <c r="S20" s="132">
        <v>78.580406654343804</v>
      </c>
      <c r="T20" s="132">
        <v>80.379509487737195</v>
      </c>
      <c r="U20" s="133">
        <v>82.313495389773706</v>
      </c>
      <c r="V20" s="133">
        <v>218.06075115965879</v>
      </c>
      <c r="W20" s="133">
        <v>223.72753360519559</v>
      </c>
      <c r="X20" s="134">
        <v>227.38293680860741</v>
      </c>
      <c r="Y20" s="128">
        <v>6</v>
      </c>
    </row>
    <row r="21" spans="1:25" s="7" customFormat="1" ht="18.75" customHeight="1">
      <c r="A21" s="7">
        <v>7</v>
      </c>
      <c r="B21" s="15" t="s">
        <v>29</v>
      </c>
      <c r="C21" s="16"/>
      <c r="D21" s="128">
        <v>41207</v>
      </c>
      <c r="E21" s="129" t="s">
        <v>129</v>
      </c>
      <c r="F21" s="130"/>
      <c r="G21" s="196">
        <v>112.12</v>
      </c>
      <c r="H21" s="58">
        <v>10180</v>
      </c>
      <c r="I21" s="58">
        <v>28206</v>
      </c>
      <c r="J21" s="58">
        <v>13241</v>
      </c>
      <c r="K21" s="58">
        <v>14965</v>
      </c>
      <c r="L21" s="59">
        <v>-355</v>
      </c>
      <c r="M21" s="133">
        <v>251.5697466999643</v>
      </c>
      <c r="N21" s="133"/>
      <c r="O21" s="60">
        <v>2.7707269155206</v>
      </c>
      <c r="P21" s="58">
        <v>3863</v>
      </c>
      <c r="Q21" s="58">
        <v>15257</v>
      </c>
      <c r="R21" s="58">
        <v>9067</v>
      </c>
      <c r="S21" s="132">
        <v>80.424366872005507</v>
      </c>
      <c r="T21" s="132">
        <v>82.879477157685699</v>
      </c>
      <c r="U21" s="133">
        <v>84.747984531690406</v>
      </c>
      <c r="V21" s="133">
        <v>223.125</v>
      </c>
      <c r="W21" s="133">
        <v>228.80020335536349</v>
      </c>
      <c r="X21" s="134">
        <v>234.71395288635779</v>
      </c>
      <c r="Y21" s="128">
        <v>7</v>
      </c>
    </row>
    <row r="22" spans="1:25" s="7" customFormat="1" ht="18.75" customHeight="1">
      <c r="A22" s="7">
        <v>8</v>
      </c>
      <c r="B22" s="15" t="s">
        <v>30</v>
      </c>
      <c r="C22" s="16"/>
      <c r="D22" s="128">
        <v>41208</v>
      </c>
      <c r="E22" s="129" t="s">
        <v>170</v>
      </c>
      <c r="F22" s="130"/>
      <c r="G22" s="196">
        <v>95.81</v>
      </c>
      <c r="H22" s="58">
        <v>15675</v>
      </c>
      <c r="I22" s="58">
        <v>43617</v>
      </c>
      <c r="J22" s="58">
        <v>20609</v>
      </c>
      <c r="K22" s="58">
        <v>23008</v>
      </c>
      <c r="L22" s="59">
        <v>-100</v>
      </c>
      <c r="M22" s="133">
        <v>455.2447552447552</v>
      </c>
      <c r="N22" s="133"/>
      <c r="O22" s="60">
        <v>2.7825837320573998</v>
      </c>
      <c r="P22" s="58">
        <v>6236</v>
      </c>
      <c r="Q22" s="58">
        <v>24952</v>
      </c>
      <c r="R22" s="58">
        <v>12304</v>
      </c>
      <c r="S22" s="132">
        <v>72.075159536752494</v>
      </c>
      <c r="T22" s="132">
        <v>73.121525019857003</v>
      </c>
      <c r="U22" s="133">
        <v>74.302661109329904</v>
      </c>
      <c r="V22" s="133">
        <v>185.35558328134749</v>
      </c>
      <c r="W22" s="133">
        <v>191.55977830562151</v>
      </c>
      <c r="X22" s="134">
        <v>197.3059653624118</v>
      </c>
      <c r="Y22" s="128">
        <v>8</v>
      </c>
    </row>
    <row r="23" spans="1:25" s="7" customFormat="1" ht="18.75" customHeight="1">
      <c r="A23" s="7">
        <v>9</v>
      </c>
      <c r="B23" s="15" t="s">
        <v>31</v>
      </c>
      <c r="C23" s="16"/>
      <c r="D23" s="128">
        <v>41209</v>
      </c>
      <c r="E23" s="129" t="s">
        <v>171</v>
      </c>
      <c r="F23" s="130"/>
      <c r="G23" s="196">
        <v>126.41</v>
      </c>
      <c r="H23" s="58">
        <v>9178</v>
      </c>
      <c r="I23" s="58">
        <v>25972</v>
      </c>
      <c r="J23" s="58">
        <v>12036</v>
      </c>
      <c r="K23" s="58">
        <v>13936</v>
      </c>
      <c r="L23" s="59">
        <v>-377</v>
      </c>
      <c r="M23" s="133">
        <v>205.4584289217625</v>
      </c>
      <c r="N23" s="133"/>
      <c r="O23" s="60">
        <v>2.8298104162127</v>
      </c>
      <c r="P23" s="58">
        <v>3198</v>
      </c>
      <c r="Q23" s="58">
        <v>13582</v>
      </c>
      <c r="R23" s="58">
        <v>9165</v>
      </c>
      <c r="S23" s="132">
        <v>84.451808892571094</v>
      </c>
      <c r="T23" s="132">
        <v>87.732686684259306</v>
      </c>
      <c r="U23" s="133">
        <v>91.024885878368394</v>
      </c>
      <c r="V23" s="133">
        <v>271.00394297846532</v>
      </c>
      <c r="W23" s="133">
        <v>275.83256950809658</v>
      </c>
      <c r="X23" s="134">
        <v>286.58536585365852</v>
      </c>
      <c r="Y23" s="128">
        <v>9</v>
      </c>
    </row>
    <row r="24" spans="1:25" s="7" customFormat="1" ht="18.75" customHeight="1">
      <c r="A24" s="7">
        <v>10</v>
      </c>
      <c r="B24" s="15" t="s">
        <v>32</v>
      </c>
      <c r="C24" s="16"/>
      <c r="D24" s="128">
        <v>41210</v>
      </c>
      <c r="E24" s="129" t="s">
        <v>182</v>
      </c>
      <c r="F24" s="130" t="s">
        <v>190</v>
      </c>
      <c r="G24" s="196">
        <v>125.13</v>
      </c>
      <c r="H24" s="58">
        <v>11441</v>
      </c>
      <c r="I24" s="58">
        <v>31076</v>
      </c>
      <c r="J24" s="58">
        <v>14910</v>
      </c>
      <c r="K24" s="58">
        <v>16166</v>
      </c>
      <c r="L24" s="59">
        <v>-230</v>
      </c>
      <c r="M24" s="133">
        <v>248.3497162950531</v>
      </c>
      <c r="N24" s="133"/>
      <c r="O24" s="60">
        <v>2.7161961367013001</v>
      </c>
      <c r="P24" s="58">
        <v>4020</v>
      </c>
      <c r="Q24" s="58">
        <v>17313</v>
      </c>
      <c r="R24" s="58">
        <v>9646</v>
      </c>
      <c r="S24" s="132">
        <v>76.858337098960703</v>
      </c>
      <c r="T24" s="132">
        <v>77.991331128094004</v>
      </c>
      <c r="U24" s="133">
        <v>78.934904407092901</v>
      </c>
      <c r="V24" s="133">
        <v>225.9161676646707</v>
      </c>
      <c r="W24" s="133">
        <v>234.43384690633411</v>
      </c>
      <c r="X24" s="134">
        <v>239.95024875621891</v>
      </c>
      <c r="Y24" s="128">
        <v>10</v>
      </c>
    </row>
    <row r="25" spans="1:25" s="179" customFormat="1" ht="18.75" customHeight="1">
      <c r="B25" s="180" t="s">
        <v>56</v>
      </c>
      <c r="C25" s="181"/>
      <c r="D25" s="182">
        <v>41320</v>
      </c>
      <c r="E25" s="183" t="s">
        <v>130</v>
      </c>
      <c r="F25" s="193"/>
      <c r="G25" s="197">
        <v>43.99</v>
      </c>
      <c r="H25" s="186">
        <v>6197</v>
      </c>
      <c r="I25" s="186">
        <v>16328</v>
      </c>
      <c r="J25" s="186">
        <v>8083</v>
      </c>
      <c r="K25" s="186">
        <v>8245</v>
      </c>
      <c r="L25" s="187">
        <v>-10</v>
      </c>
      <c r="M25" s="188">
        <v>371.1752671061605</v>
      </c>
      <c r="N25" s="188"/>
      <c r="O25" s="189">
        <v>2.6348233015974998</v>
      </c>
      <c r="P25" s="186">
        <v>2405</v>
      </c>
      <c r="Q25" s="186">
        <v>9750</v>
      </c>
      <c r="R25" s="186">
        <v>3918</v>
      </c>
      <c r="S25" s="194">
        <v>62.839206156338598</v>
      </c>
      <c r="T25" s="194">
        <v>64.616171954964202</v>
      </c>
      <c r="U25" s="188">
        <v>64.851282051282098</v>
      </c>
      <c r="V25" s="188">
        <v>153.51307189542479</v>
      </c>
      <c r="W25" s="188">
        <v>157.46329526916799</v>
      </c>
      <c r="X25" s="191">
        <v>162.9106029106029</v>
      </c>
      <c r="Y25" s="192" t="s">
        <v>55</v>
      </c>
    </row>
    <row r="26" spans="1:25" s="7" customFormat="1" ht="18.75" customHeight="1">
      <c r="A26" s="7">
        <v>11</v>
      </c>
      <c r="B26" s="15" t="s">
        <v>35</v>
      </c>
      <c r="C26" s="16"/>
      <c r="D26" s="128">
        <v>41327</v>
      </c>
      <c r="E26" s="129" t="s">
        <v>172</v>
      </c>
      <c r="F26" s="130"/>
      <c r="G26" s="196">
        <v>43.99</v>
      </c>
      <c r="H26" s="58">
        <v>6197</v>
      </c>
      <c r="I26" s="58">
        <v>16328</v>
      </c>
      <c r="J26" s="58">
        <v>8083</v>
      </c>
      <c r="K26" s="58">
        <v>8245</v>
      </c>
      <c r="L26" s="59">
        <v>-10</v>
      </c>
      <c r="M26" s="133">
        <v>371.1752671061605</v>
      </c>
      <c r="N26" s="133"/>
      <c r="O26" s="60">
        <v>2.6348233015974998</v>
      </c>
      <c r="P26" s="58">
        <v>2405</v>
      </c>
      <c r="Q26" s="58">
        <v>9750</v>
      </c>
      <c r="R26" s="58">
        <v>3918</v>
      </c>
      <c r="S26" s="132">
        <v>62.839206156338598</v>
      </c>
      <c r="T26" s="132">
        <v>64.616171954964202</v>
      </c>
      <c r="U26" s="133">
        <v>64.851282051282098</v>
      </c>
      <c r="V26" s="133">
        <v>153.51307189542479</v>
      </c>
      <c r="W26" s="133">
        <v>157.46329526916799</v>
      </c>
      <c r="X26" s="134">
        <v>162.9106029106029</v>
      </c>
      <c r="Y26" s="128">
        <v>11</v>
      </c>
    </row>
    <row r="27" spans="1:25" s="179" customFormat="1" ht="18.75" customHeight="1">
      <c r="B27" s="180" t="s">
        <v>183</v>
      </c>
      <c r="C27" s="181"/>
      <c r="D27" s="182">
        <v>41340</v>
      </c>
      <c r="E27" s="183" t="s">
        <v>131</v>
      </c>
      <c r="F27" s="193"/>
      <c r="G27" s="197">
        <v>86.86</v>
      </c>
      <c r="H27" s="186">
        <v>19338</v>
      </c>
      <c r="I27" s="186">
        <v>52184</v>
      </c>
      <c r="J27" s="186">
        <v>24823</v>
      </c>
      <c r="K27" s="186">
        <v>27361</v>
      </c>
      <c r="L27" s="187">
        <v>220</v>
      </c>
      <c r="M27" s="188">
        <v>600.71371014159092</v>
      </c>
      <c r="N27" s="188"/>
      <c r="O27" s="189">
        <v>2.6985210466438998</v>
      </c>
      <c r="P27" s="186">
        <v>6874</v>
      </c>
      <c r="Q27" s="186">
        <v>28654</v>
      </c>
      <c r="R27" s="186">
        <v>16560</v>
      </c>
      <c r="S27" s="194">
        <v>77.827340104309599</v>
      </c>
      <c r="T27" s="194">
        <v>79.997223764575196</v>
      </c>
      <c r="U27" s="188">
        <v>81.782648146855607</v>
      </c>
      <c r="V27" s="188">
        <v>243.35452618831371</v>
      </c>
      <c r="W27" s="188">
        <v>242.7806691449814</v>
      </c>
      <c r="X27" s="191">
        <v>240.90776840267679</v>
      </c>
      <c r="Y27" s="192" t="s">
        <v>132</v>
      </c>
    </row>
    <row r="28" spans="1:25" s="7" customFormat="1" ht="18.75" customHeight="1">
      <c r="A28" s="7">
        <v>12</v>
      </c>
      <c r="B28" s="15" t="s">
        <v>38</v>
      </c>
      <c r="C28" s="16"/>
      <c r="D28" s="128">
        <v>41341</v>
      </c>
      <c r="E28" s="129" t="s">
        <v>133</v>
      </c>
      <c r="F28" s="130"/>
      <c r="G28" s="196">
        <v>22.15</v>
      </c>
      <c r="H28" s="58">
        <v>6738</v>
      </c>
      <c r="I28" s="58">
        <v>17444</v>
      </c>
      <c r="J28" s="58">
        <v>8264</v>
      </c>
      <c r="K28" s="58">
        <v>9180</v>
      </c>
      <c r="L28" s="59">
        <v>73</v>
      </c>
      <c r="M28" s="133">
        <v>787.53950338600453</v>
      </c>
      <c r="N28" s="133"/>
      <c r="O28" s="60">
        <v>2.5888987830216998</v>
      </c>
      <c r="P28" s="58">
        <v>2172</v>
      </c>
      <c r="Q28" s="58">
        <v>9819</v>
      </c>
      <c r="R28" s="58">
        <v>5357</v>
      </c>
      <c r="S28" s="132">
        <v>71.044569621504095</v>
      </c>
      <c r="T28" s="132">
        <v>74.354057327412207</v>
      </c>
      <c r="U28" s="133">
        <v>76.677869436806205</v>
      </c>
      <c r="V28" s="133">
        <v>240.38825757575759</v>
      </c>
      <c r="W28" s="133">
        <v>244.89700374531839</v>
      </c>
      <c r="X28" s="134">
        <v>246.63904235727441</v>
      </c>
      <c r="Y28" s="128">
        <v>12</v>
      </c>
    </row>
    <row r="29" spans="1:25" s="7" customFormat="1" ht="18.75" customHeight="1">
      <c r="A29" s="7">
        <v>13</v>
      </c>
      <c r="B29" s="15" t="s">
        <v>39</v>
      </c>
      <c r="C29" s="16"/>
      <c r="D29" s="128">
        <v>41345</v>
      </c>
      <c r="E29" s="129" t="s">
        <v>134</v>
      </c>
      <c r="F29" s="130" t="s">
        <v>190</v>
      </c>
      <c r="G29" s="196">
        <v>12.8</v>
      </c>
      <c r="H29" s="58">
        <v>3471</v>
      </c>
      <c r="I29" s="58">
        <v>9366</v>
      </c>
      <c r="J29" s="58">
        <v>4460</v>
      </c>
      <c r="K29" s="58">
        <v>4906</v>
      </c>
      <c r="L29" s="59">
        <v>2</v>
      </c>
      <c r="M29" s="133">
        <v>731.71875</v>
      </c>
      <c r="N29" s="133"/>
      <c r="O29" s="60">
        <v>2.6983578219533002</v>
      </c>
      <c r="P29" s="58">
        <v>1472</v>
      </c>
      <c r="Q29" s="58">
        <v>5497</v>
      </c>
      <c r="R29" s="58">
        <v>2397</v>
      </c>
      <c r="S29" s="132">
        <v>67.477203647416403</v>
      </c>
      <c r="T29" s="132">
        <v>68.568856885688604</v>
      </c>
      <c r="U29" s="133">
        <v>70.383845734036697</v>
      </c>
      <c r="V29" s="133">
        <v>156.21181262729121</v>
      </c>
      <c r="W29" s="133">
        <v>160.35543403964459</v>
      </c>
      <c r="X29" s="134">
        <v>162.8396739130435</v>
      </c>
      <c r="Y29" s="128">
        <v>13</v>
      </c>
    </row>
    <row r="30" spans="1:25" s="7" customFormat="1" ht="18.75" customHeight="1">
      <c r="A30" s="7">
        <v>14</v>
      </c>
      <c r="B30" s="15" t="s">
        <v>40</v>
      </c>
      <c r="C30" s="16"/>
      <c r="D30" s="128">
        <v>41346</v>
      </c>
      <c r="E30" s="129" t="s">
        <v>184</v>
      </c>
      <c r="F30" s="130" t="s">
        <v>190</v>
      </c>
      <c r="G30" s="196">
        <v>51.92</v>
      </c>
      <c r="H30" s="58">
        <v>9129</v>
      </c>
      <c r="I30" s="58">
        <v>25374</v>
      </c>
      <c r="J30" s="58">
        <v>12099</v>
      </c>
      <c r="K30" s="58">
        <v>13275</v>
      </c>
      <c r="L30" s="59">
        <v>145</v>
      </c>
      <c r="M30" s="133">
        <v>488.71340523882901</v>
      </c>
      <c r="N30" s="133"/>
      <c r="O30" s="60">
        <v>2.7794939204731999</v>
      </c>
      <c r="P30" s="58">
        <v>3230</v>
      </c>
      <c r="Q30" s="58">
        <v>13338</v>
      </c>
      <c r="R30" s="58">
        <v>8806</v>
      </c>
      <c r="S30" s="132">
        <v>87.246873138773097</v>
      </c>
      <c r="T30" s="132">
        <v>88.938815247509893</v>
      </c>
      <c r="U30" s="133">
        <v>90.238416554205997</v>
      </c>
      <c r="V30" s="133">
        <v>287.91790797749093</v>
      </c>
      <c r="W30" s="133">
        <v>279.91042866282788</v>
      </c>
      <c r="X30" s="134">
        <v>272.63157894736838</v>
      </c>
      <c r="Y30" s="128">
        <v>14</v>
      </c>
    </row>
    <row r="31" spans="1:25" s="179" customFormat="1" ht="18.75" customHeight="1">
      <c r="B31" s="180" t="s">
        <v>173</v>
      </c>
      <c r="C31" s="181"/>
      <c r="D31" s="182">
        <v>41380</v>
      </c>
      <c r="E31" s="183" t="s">
        <v>135</v>
      </c>
      <c r="F31" s="193"/>
      <c r="G31" s="197">
        <v>35.92</v>
      </c>
      <c r="H31" s="186">
        <v>1947</v>
      </c>
      <c r="I31" s="186">
        <v>5433</v>
      </c>
      <c r="J31" s="186">
        <v>2847</v>
      </c>
      <c r="K31" s="186">
        <v>2586</v>
      </c>
      <c r="L31" s="187">
        <v>-85</v>
      </c>
      <c r="M31" s="188">
        <v>151.25278396436531</v>
      </c>
      <c r="N31" s="188"/>
      <c r="O31" s="189">
        <v>2.7904468412943002</v>
      </c>
      <c r="P31" s="186">
        <v>653</v>
      </c>
      <c r="Q31" s="186">
        <v>3013</v>
      </c>
      <c r="R31" s="186">
        <v>1766</v>
      </c>
      <c r="S31" s="194">
        <v>76.698113207547195</v>
      </c>
      <c r="T31" s="194">
        <v>78.140135615111404</v>
      </c>
      <c r="U31" s="188">
        <v>80.285429804181902</v>
      </c>
      <c r="V31" s="188">
        <v>233.19672131147539</v>
      </c>
      <c r="W31" s="188">
        <v>256.93215339233041</v>
      </c>
      <c r="X31" s="191">
        <v>270.4441041347626</v>
      </c>
      <c r="Y31" s="192" t="s">
        <v>136</v>
      </c>
    </row>
    <row r="32" spans="1:25" s="7" customFormat="1" ht="18.75" customHeight="1">
      <c r="A32" s="7">
        <v>15</v>
      </c>
      <c r="B32" s="15" t="s">
        <v>43</v>
      </c>
      <c r="C32" s="16"/>
      <c r="D32" s="128">
        <v>41387</v>
      </c>
      <c r="E32" s="129" t="s">
        <v>137</v>
      </c>
      <c r="F32" s="130"/>
      <c r="G32" s="198">
        <v>35.92</v>
      </c>
      <c r="H32" s="58">
        <v>1947</v>
      </c>
      <c r="I32" s="58">
        <v>5433</v>
      </c>
      <c r="J32" s="58">
        <v>2847</v>
      </c>
      <c r="K32" s="58">
        <v>2586</v>
      </c>
      <c r="L32" s="59">
        <v>-85</v>
      </c>
      <c r="M32" s="133">
        <v>151.25278396436531</v>
      </c>
      <c r="N32" s="133"/>
      <c r="O32" s="60">
        <v>2.7904468412943002</v>
      </c>
      <c r="P32" s="58">
        <v>653</v>
      </c>
      <c r="Q32" s="58">
        <v>3013</v>
      </c>
      <c r="R32" s="58">
        <v>1766</v>
      </c>
      <c r="S32" s="132">
        <v>76.698113207547195</v>
      </c>
      <c r="T32" s="132">
        <v>78.140135615111404</v>
      </c>
      <c r="U32" s="133">
        <v>80.285429804181902</v>
      </c>
      <c r="V32" s="133">
        <v>233.19672131147539</v>
      </c>
      <c r="W32" s="133">
        <v>256.93215339233041</v>
      </c>
      <c r="X32" s="134">
        <v>270.4441041347626</v>
      </c>
      <c r="Y32" s="128">
        <v>15</v>
      </c>
    </row>
    <row r="33" spans="1:25" s="179" customFormat="1" ht="18.75" customHeight="1">
      <c r="B33" s="180" t="s">
        <v>185</v>
      </c>
      <c r="C33" s="181"/>
      <c r="D33" s="182">
        <v>41400</v>
      </c>
      <c r="E33" s="183" t="s">
        <v>138</v>
      </c>
      <c r="F33" s="193"/>
      <c r="G33" s="197">
        <v>65.849999999999994</v>
      </c>
      <c r="H33" s="186">
        <v>6964</v>
      </c>
      <c r="I33" s="186">
        <v>19267</v>
      </c>
      <c r="J33" s="186">
        <v>8939</v>
      </c>
      <c r="K33" s="186">
        <v>10328</v>
      </c>
      <c r="L33" s="187">
        <v>-296</v>
      </c>
      <c r="M33" s="188">
        <v>292.589217919514</v>
      </c>
      <c r="N33" s="188"/>
      <c r="O33" s="189">
        <v>2.7666570936244002</v>
      </c>
      <c r="P33" s="186">
        <v>2521</v>
      </c>
      <c r="Q33" s="186">
        <v>10060</v>
      </c>
      <c r="R33" s="186">
        <v>6679</v>
      </c>
      <c r="S33" s="194">
        <v>87.095553453169302</v>
      </c>
      <c r="T33" s="194">
        <v>88.564265741008597</v>
      </c>
      <c r="U33" s="188">
        <v>91.451292246520893</v>
      </c>
      <c r="V33" s="188">
        <v>247.92139077853361</v>
      </c>
      <c r="W33" s="188">
        <v>256.2839410395656</v>
      </c>
      <c r="X33" s="191">
        <v>264.93454978183257</v>
      </c>
      <c r="Y33" s="192" t="s">
        <v>139</v>
      </c>
    </row>
    <row r="34" spans="1:25" s="7" customFormat="1" ht="18.75" customHeight="1">
      <c r="A34" s="7">
        <v>16</v>
      </c>
      <c r="B34" s="15" t="s">
        <v>46</v>
      </c>
      <c r="C34" s="16"/>
      <c r="D34" s="128">
        <v>41401</v>
      </c>
      <c r="E34" s="129" t="s">
        <v>186</v>
      </c>
      <c r="F34" s="130"/>
      <c r="G34" s="198">
        <v>65.849999999999994</v>
      </c>
      <c r="H34" s="58">
        <v>6964</v>
      </c>
      <c r="I34" s="58">
        <v>19267</v>
      </c>
      <c r="J34" s="130">
        <v>8939</v>
      </c>
      <c r="K34" s="130">
        <v>10328</v>
      </c>
      <c r="L34" s="199">
        <v>-296</v>
      </c>
      <c r="M34" s="133">
        <v>292.589217919514</v>
      </c>
      <c r="N34" s="133"/>
      <c r="O34" s="133">
        <v>2.7666570936244002</v>
      </c>
      <c r="P34" s="130">
        <v>2521</v>
      </c>
      <c r="Q34" s="130">
        <v>10060</v>
      </c>
      <c r="R34" s="130">
        <v>6679</v>
      </c>
      <c r="S34" s="200">
        <v>87.095553453169302</v>
      </c>
      <c r="T34" s="132">
        <v>88.564265741008597</v>
      </c>
      <c r="U34" s="133">
        <v>91.451292246520893</v>
      </c>
      <c r="V34" s="133">
        <v>247.92139077853361</v>
      </c>
      <c r="W34" s="133">
        <v>256.2839410395656</v>
      </c>
      <c r="X34" s="134">
        <v>264.93454978183257</v>
      </c>
      <c r="Y34" s="128">
        <v>16</v>
      </c>
    </row>
    <row r="35" spans="1:25" s="179" customFormat="1" ht="18.75" customHeight="1">
      <c r="B35" s="180" t="s">
        <v>187</v>
      </c>
      <c r="C35" s="181"/>
      <c r="D35" s="182">
        <v>41420</v>
      </c>
      <c r="E35" s="183" t="s">
        <v>140</v>
      </c>
      <c r="F35" s="193" t="s">
        <v>190</v>
      </c>
      <c r="G35" s="201">
        <v>135.54</v>
      </c>
      <c r="H35" s="186">
        <v>13160</v>
      </c>
      <c r="I35" s="186">
        <v>38224</v>
      </c>
      <c r="J35" s="186">
        <v>17838</v>
      </c>
      <c r="K35" s="186">
        <v>20386</v>
      </c>
      <c r="L35" s="187">
        <v>-494</v>
      </c>
      <c r="M35" s="188">
        <v>281.99188491331608</v>
      </c>
      <c r="N35" s="188"/>
      <c r="O35" s="189">
        <v>2.9045592705167</v>
      </c>
      <c r="P35" s="186">
        <v>4762</v>
      </c>
      <c r="Q35" s="186">
        <v>20211</v>
      </c>
      <c r="R35" s="186">
        <v>13240</v>
      </c>
      <c r="S35" s="194">
        <v>84.270402406919899</v>
      </c>
      <c r="T35" s="194">
        <v>86.755765704911695</v>
      </c>
      <c r="U35" s="188">
        <v>89.070308247983803</v>
      </c>
      <c r="V35" s="188">
        <v>266.06085358382683</v>
      </c>
      <c r="W35" s="188">
        <v>272.5859925404061</v>
      </c>
      <c r="X35" s="191">
        <v>278.03443931121382</v>
      </c>
      <c r="Y35" s="192" t="s">
        <v>141</v>
      </c>
    </row>
    <row r="36" spans="1:25" s="7" customFormat="1" ht="18.75" customHeight="1">
      <c r="A36" s="7">
        <v>17</v>
      </c>
      <c r="B36" s="15" t="s">
        <v>49</v>
      </c>
      <c r="C36" s="16"/>
      <c r="D36" s="128">
        <v>41423</v>
      </c>
      <c r="E36" s="129" t="s">
        <v>142</v>
      </c>
      <c r="F36" s="202"/>
      <c r="G36" s="203">
        <v>11.5</v>
      </c>
      <c r="H36" s="58">
        <v>2463</v>
      </c>
      <c r="I36" s="58">
        <v>6261</v>
      </c>
      <c r="J36" s="58">
        <v>2870</v>
      </c>
      <c r="K36" s="58">
        <v>3391</v>
      </c>
      <c r="L36" s="59">
        <v>-136</v>
      </c>
      <c r="M36" s="133">
        <v>544.43478260869574</v>
      </c>
      <c r="N36" s="133"/>
      <c r="O36" s="60">
        <v>2.5420219244823001</v>
      </c>
      <c r="P36" s="58">
        <v>654</v>
      </c>
      <c r="Q36" s="58">
        <v>3096</v>
      </c>
      <c r="R36" s="58">
        <v>2510</v>
      </c>
      <c r="S36" s="60">
        <v>95.056581298391905</v>
      </c>
      <c r="T36" s="132">
        <v>98.510242085661105</v>
      </c>
      <c r="U36" s="133">
        <v>102.19638242894059</v>
      </c>
      <c r="V36" s="133">
        <v>351.48514851485152</v>
      </c>
      <c r="W36" s="133">
        <v>358.67052023121391</v>
      </c>
      <c r="X36" s="134">
        <v>383.79204892966362</v>
      </c>
      <c r="Y36" s="128">
        <v>17</v>
      </c>
    </row>
    <row r="37" spans="1:25" s="7" customFormat="1" ht="18.75" customHeight="1">
      <c r="A37" s="7">
        <v>18</v>
      </c>
      <c r="B37" s="15" t="s">
        <v>50</v>
      </c>
      <c r="C37" s="16"/>
      <c r="D37" s="128">
        <v>41424</v>
      </c>
      <c r="E37" s="129" t="s">
        <v>143</v>
      </c>
      <c r="F37" s="130" t="s">
        <v>190</v>
      </c>
      <c r="G37" s="203">
        <v>24.49</v>
      </c>
      <c r="H37" s="58">
        <v>3465</v>
      </c>
      <c r="I37" s="58">
        <v>9584</v>
      </c>
      <c r="J37" s="58">
        <v>4467</v>
      </c>
      <c r="K37" s="58">
        <v>5117</v>
      </c>
      <c r="L37" s="59">
        <v>65</v>
      </c>
      <c r="M37" s="133">
        <v>391.34340547162111</v>
      </c>
      <c r="N37" s="133"/>
      <c r="O37" s="60">
        <v>2.7659451659452001</v>
      </c>
      <c r="P37" s="58">
        <v>1414</v>
      </c>
      <c r="Q37" s="58">
        <v>5425</v>
      </c>
      <c r="R37" s="58">
        <v>2744</v>
      </c>
      <c r="S37" s="60">
        <v>74.191770756796501</v>
      </c>
      <c r="T37" s="132">
        <v>75.803472478758806</v>
      </c>
      <c r="U37" s="133">
        <v>76.645161290322605</v>
      </c>
      <c r="V37" s="133">
        <v>193.95924308588059</v>
      </c>
      <c r="W37" s="195">
        <v>195.89041095890411</v>
      </c>
      <c r="X37" s="134">
        <v>194.0594059405941</v>
      </c>
      <c r="Y37" s="128">
        <v>18</v>
      </c>
    </row>
    <row r="38" spans="1:25" s="7" customFormat="1" ht="18.75" customHeight="1">
      <c r="A38" s="7">
        <v>19</v>
      </c>
      <c r="B38" s="15" t="s">
        <v>51</v>
      </c>
      <c r="C38" s="16"/>
      <c r="D38" s="128">
        <v>41425</v>
      </c>
      <c r="E38" s="129" t="s">
        <v>188</v>
      </c>
      <c r="F38" s="202"/>
      <c r="G38" s="203">
        <v>99.56</v>
      </c>
      <c r="H38" s="58">
        <v>7232</v>
      </c>
      <c r="I38" s="58">
        <v>22379</v>
      </c>
      <c r="J38" s="58">
        <v>10501</v>
      </c>
      <c r="K38" s="58">
        <v>11878</v>
      </c>
      <c r="L38" s="59">
        <v>-423</v>
      </c>
      <c r="M38" s="133">
        <v>224.77902772197669</v>
      </c>
      <c r="N38" s="133"/>
      <c r="O38" s="60">
        <v>3.0944413716814001</v>
      </c>
      <c r="P38" s="58">
        <v>2694</v>
      </c>
      <c r="Q38" s="58">
        <v>11690</v>
      </c>
      <c r="R38" s="58">
        <v>7986</v>
      </c>
      <c r="S38" s="60">
        <v>85.765838011226904</v>
      </c>
      <c r="T38" s="132">
        <v>88.5277088502895</v>
      </c>
      <c r="U38" s="133">
        <v>91.360136869118904</v>
      </c>
      <c r="V38" s="133">
        <v>279.79403409090912</v>
      </c>
      <c r="W38" s="133">
        <v>289.6250455041864</v>
      </c>
      <c r="X38" s="134">
        <v>296.43652561247222</v>
      </c>
      <c r="Y38" s="128">
        <v>19</v>
      </c>
    </row>
    <row r="39" spans="1:25" s="179" customFormat="1" ht="18.75" customHeight="1">
      <c r="B39" s="180" t="s">
        <v>189</v>
      </c>
      <c r="C39" s="181"/>
      <c r="D39" s="182">
        <v>41440</v>
      </c>
      <c r="E39" s="183" t="s">
        <v>144</v>
      </c>
      <c r="F39" s="193"/>
      <c r="G39" s="197">
        <v>74.3</v>
      </c>
      <c r="H39" s="186">
        <v>2856</v>
      </c>
      <c r="I39" s="186">
        <v>8119</v>
      </c>
      <c r="J39" s="186">
        <v>3808</v>
      </c>
      <c r="K39" s="186">
        <v>4311</v>
      </c>
      <c r="L39" s="187">
        <v>-174</v>
      </c>
      <c r="M39" s="188">
        <v>109.27321668909831</v>
      </c>
      <c r="N39" s="188"/>
      <c r="O39" s="189">
        <v>2.8427871148458999</v>
      </c>
      <c r="P39" s="186">
        <v>914</v>
      </c>
      <c r="Q39" s="186">
        <v>4105</v>
      </c>
      <c r="R39" s="186">
        <v>3100</v>
      </c>
      <c r="S39" s="204">
        <v>93.972286374133901</v>
      </c>
      <c r="T39" s="204">
        <v>96.330492424242394</v>
      </c>
      <c r="U39" s="188">
        <v>97.783191230207095</v>
      </c>
      <c r="V39" s="188">
        <v>323.85416666666669</v>
      </c>
      <c r="W39" s="188">
        <v>329.21940928270038</v>
      </c>
      <c r="X39" s="191">
        <v>339.16849015317291</v>
      </c>
      <c r="Y39" s="192" t="s">
        <v>145</v>
      </c>
    </row>
    <row r="40" spans="1:25" s="7" customFormat="1" ht="18.75" customHeight="1" thickBot="1">
      <c r="A40" s="205">
        <v>20</v>
      </c>
      <c r="B40" s="206" t="s">
        <v>54</v>
      </c>
      <c r="C40" s="207"/>
      <c r="D40" s="208">
        <v>41441</v>
      </c>
      <c r="E40" s="206" t="s">
        <v>146</v>
      </c>
      <c r="F40" s="205"/>
      <c r="G40" s="209">
        <v>74.3</v>
      </c>
      <c r="H40" s="210">
        <v>2856</v>
      </c>
      <c r="I40" s="210">
        <v>8119</v>
      </c>
      <c r="J40" s="210">
        <v>3808</v>
      </c>
      <c r="K40" s="210">
        <v>4311</v>
      </c>
      <c r="L40" s="211">
        <v>-174</v>
      </c>
      <c r="M40" s="212">
        <v>109.27321668909831</v>
      </c>
      <c r="N40" s="212"/>
      <c r="O40" s="212">
        <v>2.8427871148458999</v>
      </c>
      <c r="P40" s="210">
        <v>914</v>
      </c>
      <c r="Q40" s="210">
        <v>4105</v>
      </c>
      <c r="R40" s="210">
        <v>3100</v>
      </c>
      <c r="S40" s="213">
        <v>93.972286374133901</v>
      </c>
      <c r="T40" s="213">
        <v>96.330492424242394</v>
      </c>
      <c r="U40" s="212">
        <v>97.783191230207095</v>
      </c>
      <c r="V40" s="212">
        <v>323.85416666666669</v>
      </c>
      <c r="W40" s="212">
        <v>329.21940928270038</v>
      </c>
      <c r="X40" s="214">
        <v>339.16849015317291</v>
      </c>
      <c r="Y40" s="215">
        <v>20</v>
      </c>
    </row>
    <row r="41" spans="1:25" ht="13.5" customHeight="1">
      <c r="A41" s="4" t="s">
        <v>192</v>
      </c>
      <c r="D41" s="17"/>
      <c r="E41" s="18"/>
      <c r="O41" s="4" t="s">
        <v>206</v>
      </c>
    </row>
    <row r="42" spans="1:25" ht="13.5" customHeight="1">
      <c r="A42" s="6" t="s">
        <v>204</v>
      </c>
      <c r="D42" s="17"/>
      <c r="E42" s="18"/>
      <c r="O42" s="4" t="s">
        <v>207</v>
      </c>
    </row>
    <row r="43" spans="1:25" ht="13.5" customHeight="1">
      <c r="A43" s="6" t="s">
        <v>205</v>
      </c>
      <c r="D43" s="17"/>
      <c r="E43" s="18"/>
      <c r="O43" s="4" t="s">
        <v>193</v>
      </c>
    </row>
    <row r="44" spans="1:25" ht="13.5" customHeight="1">
      <c r="A44" s="13" t="s">
        <v>194</v>
      </c>
      <c r="D44" s="17"/>
      <c r="E44" s="18"/>
    </row>
    <row r="45" spans="1:25" ht="13.5" customHeight="1">
      <c r="A45" s="6" t="s">
        <v>195</v>
      </c>
      <c r="D45" s="17"/>
      <c r="E45" s="18"/>
    </row>
    <row r="46" spans="1:25" ht="13.5" customHeight="1">
      <c r="D46" s="17"/>
      <c r="E46" s="18"/>
    </row>
    <row r="47" spans="1:25">
      <c r="D47" s="17"/>
      <c r="E47" s="18"/>
    </row>
    <row r="49" spans="4:5">
      <c r="D49" s="17"/>
      <c r="E49" s="18"/>
    </row>
    <row r="53" spans="4:5">
      <c r="D53" s="17"/>
      <c r="E53" s="18"/>
    </row>
    <row r="54" spans="4:5">
      <c r="D54" s="17"/>
      <c r="E54" s="18"/>
    </row>
    <row r="55" spans="4:5">
      <c r="D55" s="17"/>
      <c r="E55" s="18"/>
    </row>
    <row r="56" spans="4:5">
      <c r="D56" s="17"/>
      <c r="E56" s="18"/>
    </row>
    <row r="57" spans="4:5">
      <c r="D57" s="17"/>
      <c r="E57" s="18"/>
    </row>
    <row r="58" spans="4:5">
      <c r="D58" s="17"/>
      <c r="E58" s="18"/>
    </row>
    <row r="59" spans="4:5">
      <c r="D59" s="17"/>
      <c r="E59" s="18"/>
    </row>
    <row r="60" spans="4:5">
      <c r="D60" s="17"/>
      <c r="E60" s="18"/>
    </row>
    <row r="61" spans="4:5">
      <c r="D61" s="17"/>
      <c r="E61" s="18"/>
    </row>
    <row r="62" spans="4:5">
      <c r="D62" s="17"/>
      <c r="E62" s="18"/>
    </row>
    <row r="63" spans="4:5">
      <c r="D63" s="17"/>
      <c r="E63" s="18"/>
    </row>
    <row r="64" spans="4:5">
      <c r="D64" s="17"/>
      <c r="E64" s="18"/>
    </row>
    <row r="65" spans="4:5">
      <c r="D65" s="17"/>
      <c r="E65" s="18"/>
    </row>
    <row r="66" spans="4:5">
      <c r="D66" s="17"/>
      <c r="E66" s="18"/>
    </row>
    <row r="67" spans="4:5">
      <c r="D67" s="17"/>
      <c r="E67" s="18"/>
    </row>
    <row r="68" spans="4:5">
      <c r="D68" s="17"/>
      <c r="E68" s="18"/>
    </row>
    <row r="73" spans="4:5">
      <c r="D73" s="17"/>
      <c r="E73" s="18"/>
    </row>
    <row r="74" spans="4:5">
      <c r="D74" s="17"/>
      <c r="E74" s="18"/>
    </row>
    <row r="75" spans="4:5">
      <c r="D75" s="17"/>
      <c r="E75" s="18"/>
    </row>
    <row r="76" spans="4:5">
      <c r="D76" s="17"/>
      <c r="E76" s="18"/>
    </row>
    <row r="77" spans="4:5">
      <c r="D77" s="17"/>
      <c r="E77" s="18"/>
    </row>
    <row r="78" spans="4:5">
      <c r="D78" s="17"/>
      <c r="E78" s="18"/>
    </row>
    <row r="79" spans="4:5">
      <c r="D79" s="17"/>
      <c r="E79" s="18"/>
    </row>
    <row r="80" spans="4:5">
      <c r="D80" s="17"/>
      <c r="E80" s="18"/>
    </row>
    <row r="81" spans="4:5">
      <c r="D81" s="17"/>
      <c r="E81" s="18"/>
    </row>
    <row r="82" spans="4:5">
      <c r="D82" s="17"/>
      <c r="E82" s="18"/>
    </row>
    <row r="83" spans="4:5">
      <c r="D83" s="17"/>
      <c r="E83" s="18"/>
    </row>
    <row r="84" spans="4:5">
      <c r="D84" s="17"/>
      <c r="E84" s="18"/>
    </row>
    <row r="85" spans="4:5">
      <c r="D85" s="17"/>
      <c r="E85" s="18"/>
    </row>
    <row r="86" spans="4:5">
      <c r="D86" s="17"/>
      <c r="E86" s="18"/>
    </row>
    <row r="87" spans="4:5">
      <c r="D87" s="17"/>
      <c r="E87" s="18"/>
    </row>
    <row r="88" spans="4:5">
      <c r="D88" s="17"/>
      <c r="E88" s="18"/>
    </row>
    <row r="89" spans="4:5">
      <c r="D89" s="17"/>
      <c r="E89" s="18"/>
    </row>
    <row r="90" spans="4:5">
      <c r="D90" s="17"/>
      <c r="E90" s="18"/>
    </row>
    <row r="91" spans="4:5">
      <c r="D91" s="17"/>
      <c r="E91" s="18"/>
    </row>
    <row r="92" spans="4:5">
      <c r="D92" s="17"/>
      <c r="E92" s="18"/>
    </row>
    <row r="93" spans="4:5">
      <c r="D93" s="17"/>
      <c r="E93" s="18"/>
    </row>
    <row r="94" spans="4:5">
      <c r="D94" s="17"/>
      <c r="E94" s="18"/>
    </row>
    <row r="95" spans="4:5">
      <c r="D95" s="17"/>
      <c r="E95" s="18"/>
    </row>
    <row r="96" spans="4:5">
      <c r="D96" s="17"/>
      <c r="E96" s="18"/>
    </row>
    <row r="97" spans="4:5">
      <c r="D97" s="11"/>
      <c r="E97" s="19"/>
    </row>
  </sheetData>
  <mergeCells count="9">
    <mergeCell ref="A8:C9"/>
    <mergeCell ref="L8:L9"/>
    <mergeCell ref="I8:K8"/>
    <mergeCell ref="Y8:Y9"/>
    <mergeCell ref="F8:G8"/>
    <mergeCell ref="F9:G9"/>
    <mergeCell ref="P8:R8"/>
    <mergeCell ref="S8:U8"/>
    <mergeCell ref="V8:X8"/>
  </mergeCells>
  <phoneticPr fontId="3"/>
  <printOptions gridLinesSet="0"/>
  <pageMargins left="0.39370078740157483" right="0.39370078740157483" top="0.59055118110236227" bottom="0.39370078740157483" header="0.39370078740157483" footer="0.31496062992125984"/>
  <pageSetup paperSize="8"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X123"/>
  <sheetViews>
    <sheetView showGridLines="0" view="pageBreakPreview" topLeftCell="A2" zoomScaleNormal="110" zoomScaleSheetLayoutView="100" workbookViewId="0">
      <selection activeCell="B2" sqref="A2:B2"/>
    </sheetView>
  </sheetViews>
  <sheetFormatPr defaultColWidth="7.75" defaultRowHeight="12"/>
  <cols>
    <col min="1" max="1" width="2.5" style="47" customWidth="1"/>
    <col min="2" max="2" width="9.375" style="48" customWidth="1"/>
    <col min="3" max="3" width="1.25" style="48" customWidth="1"/>
    <col min="4" max="5" width="9.625" style="48" customWidth="1"/>
    <col min="6" max="7" width="9.25" style="136" customWidth="1"/>
    <col min="8" max="11" width="9.25" style="48" customWidth="1"/>
    <col min="12" max="12" width="9.25" style="51" customWidth="1"/>
    <col min="13" max="16" width="11.125" style="48" customWidth="1"/>
    <col min="17" max="20" width="11.25" style="48" customWidth="1"/>
    <col min="21" max="21" width="7.625" style="48" customWidth="1"/>
    <col min="22" max="16384" width="7.75" style="48"/>
  </cols>
  <sheetData>
    <row r="1" spans="1:24" ht="18.75" customHeight="1">
      <c r="H1" s="49"/>
      <c r="L1" s="64" t="s">
        <v>208</v>
      </c>
      <c r="M1" s="49" t="s">
        <v>0</v>
      </c>
    </row>
    <row r="2" spans="1:24" ht="37.5" customHeight="1">
      <c r="H2" s="49"/>
      <c r="L2" s="64"/>
      <c r="M2" s="49"/>
    </row>
    <row r="3" spans="1:24" s="142" customFormat="1" ht="9.75" hidden="1" customHeight="1"/>
    <row r="4" spans="1:24" s="142" customFormat="1" ht="9.75" hidden="1" customHeight="1"/>
    <row r="5" spans="1:24" s="142" customFormat="1" ht="9.75" hidden="1" customHeight="1"/>
    <row r="6" spans="1:24" s="142" customFormat="1" ht="0.75" hidden="1" customHeight="1"/>
    <row r="7" spans="1:24" s="136" customFormat="1" ht="0.75" customHeight="1" thickBot="1">
      <c r="A7" s="145"/>
      <c r="L7" s="137"/>
      <c r="M7" s="142"/>
    </row>
    <row r="8" spans="1:24" s="138" customFormat="1" ht="15" customHeight="1">
      <c r="A8" s="500" t="s">
        <v>230</v>
      </c>
      <c r="B8" s="500"/>
      <c r="C8" s="501"/>
      <c r="D8" s="265" t="s">
        <v>1</v>
      </c>
      <c r="E8" s="265" t="s">
        <v>2</v>
      </c>
      <c r="F8" s="519" t="s">
        <v>223</v>
      </c>
      <c r="G8" s="528"/>
      <c r="H8" s="519" t="s">
        <v>224</v>
      </c>
      <c r="I8" s="520"/>
      <c r="J8" s="520"/>
      <c r="K8" s="520"/>
      <c r="L8" s="520"/>
      <c r="M8" s="266"/>
      <c r="N8" s="267"/>
      <c r="O8" s="519" t="s">
        <v>225</v>
      </c>
      <c r="P8" s="531"/>
      <c r="Q8" s="534" t="s">
        <v>226</v>
      </c>
      <c r="R8" s="535"/>
      <c r="S8" s="535"/>
      <c r="T8" s="536"/>
      <c r="U8" s="523" t="s">
        <v>160</v>
      </c>
    </row>
    <row r="9" spans="1:24" s="138" customFormat="1" ht="15" customHeight="1">
      <c r="A9" s="517"/>
      <c r="B9" s="517"/>
      <c r="C9" s="518"/>
      <c r="D9" s="268" t="s">
        <v>3</v>
      </c>
      <c r="E9" s="268" t="s">
        <v>3</v>
      </c>
      <c r="F9" s="529"/>
      <c r="G9" s="530"/>
      <c r="H9" s="521"/>
      <c r="I9" s="522"/>
      <c r="J9" s="522"/>
      <c r="K9" s="522"/>
      <c r="L9" s="522"/>
      <c r="M9" s="269"/>
      <c r="N9" s="269"/>
      <c r="O9" s="532"/>
      <c r="P9" s="533"/>
      <c r="Q9" s="537" t="s">
        <v>110</v>
      </c>
      <c r="R9" s="539" t="s">
        <v>4</v>
      </c>
      <c r="S9" s="540"/>
      <c r="T9" s="526" t="s">
        <v>159</v>
      </c>
      <c r="U9" s="524"/>
    </row>
    <row r="10" spans="1:24" s="138" customFormat="1" ht="30" customHeight="1">
      <c r="A10" s="502"/>
      <c r="B10" s="502"/>
      <c r="C10" s="503"/>
      <c r="D10" s="135" t="s">
        <v>209</v>
      </c>
      <c r="E10" s="135" t="s">
        <v>209</v>
      </c>
      <c r="F10" s="170" t="s">
        <v>5</v>
      </c>
      <c r="G10" s="170" t="s">
        <v>163</v>
      </c>
      <c r="H10" s="146" t="s">
        <v>231</v>
      </c>
      <c r="I10" s="166" t="s">
        <v>6</v>
      </c>
      <c r="J10" s="166" t="s">
        <v>7</v>
      </c>
      <c r="K10" s="166" t="s">
        <v>8</v>
      </c>
      <c r="L10" s="167" t="s">
        <v>9</v>
      </c>
      <c r="M10" s="168" t="s">
        <v>10</v>
      </c>
      <c r="N10" s="169" t="s">
        <v>11</v>
      </c>
      <c r="O10" s="218" t="s">
        <v>12</v>
      </c>
      <c r="P10" s="250" t="s">
        <v>13</v>
      </c>
      <c r="Q10" s="538"/>
      <c r="R10" s="146" t="s">
        <v>14</v>
      </c>
      <c r="S10" s="166" t="s">
        <v>369</v>
      </c>
      <c r="T10" s="527"/>
      <c r="U10" s="525"/>
    </row>
    <row r="11" spans="1:24" s="264" customFormat="1" ht="18.75" customHeight="1">
      <c r="A11" s="257"/>
      <c r="B11" s="258"/>
      <c r="C11" s="258"/>
      <c r="D11" s="259"/>
      <c r="E11" s="260"/>
      <c r="F11" s="261" t="s">
        <v>15</v>
      </c>
      <c r="G11" s="261" t="s">
        <v>16</v>
      </c>
      <c r="H11" s="261" t="s">
        <v>16</v>
      </c>
      <c r="I11" s="261" t="s">
        <v>16</v>
      </c>
      <c r="J11" s="261" t="s">
        <v>16</v>
      </c>
      <c r="K11" s="261" t="s">
        <v>16</v>
      </c>
      <c r="L11" s="261" t="s">
        <v>16</v>
      </c>
      <c r="M11" s="261" t="s">
        <v>16</v>
      </c>
      <c r="N11" s="261" t="s">
        <v>16</v>
      </c>
      <c r="O11" s="252" t="s">
        <v>174</v>
      </c>
      <c r="P11" s="252" t="s">
        <v>16</v>
      </c>
      <c r="Q11" s="252" t="s">
        <v>175</v>
      </c>
      <c r="R11" s="252" t="s">
        <v>16</v>
      </c>
      <c r="S11" s="252" t="s">
        <v>16</v>
      </c>
      <c r="T11" s="262" t="s">
        <v>17</v>
      </c>
      <c r="U11" s="263"/>
    </row>
    <row r="12" spans="1:24" s="139" customFormat="1" ht="18.75" customHeight="1">
      <c r="A12" s="220"/>
      <c r="B12" s="221" t="s">
        <v>18</v>
      </c>
      <c r="C12" s="221"/>
      <c r="D12" s="246">
        <v>8</v>
      </c>
      <c r="E12" s="188">
        <v>12.4</v>
      </c>
      <c r="F12" s="222">
        <v>328255</v>
      </c>
      <c r="G12" s="222">
        <v>822443</v>
      </c>
      <c r="H12" s="222" t="s">
        <v>176</v>
      </c>
      <c r="I12" s="222" t="s">
        <v>177</v>
      </c>
      <c r="J12" s="222" t="s">
        <v>178</v>
      </c>
      <c r="K12" s="222" t="s">
        <v>179</v>
      </c>
      <c r="L12" s="223">
        <v>330745</v>
      </c>
      <c r="M12" s="222">
        <v>45258</v>
      </c>
      <c r="N12" s="222">
        <v>24560</v>
      </c>
      <c r="O12" s="224">
        <v>38335</v>
      </c>
      <c r="P12" s="224">
        <v>353609</v>
      </c>
      <c r="Q12" s="224">
        <v>22033</v>
      </c>
      <c r="R12" s="224">
        <v>26244</v>
      </c>
      <c r="S12" s="186">
        <v>23966</v>
      </c>
      <c r="T12" s="225" t="s">
        <v>229</v>
      </c>
      <c r="U12" s="226" t="s">
        <v>14</v>
      </c>
      <c r="X12" s="140"/>
    </row>
    <row r="13" spans="1:24" s="139" customFormat="1" ht="18.75" customHeight="1">
      <c r="A13" s="220"/>
      <c r="B13" s="221" t="s">
        <v>19</v>
      </c>
      <c r="C13" s="221"/>
      <c r="D13" s="246">
        <v>8.1999999999999993</v>
      </c>
      <c r="E13" s="188">
        <v>12.2</v>
      </c>
      <c r="F13" s="223">
        <v>275699</v>
      </c>
      <c r="G13" s="223">
        <v>680551</v>
      </c>
      <c r="H13" s="222">
        <f>SUM(H16:H25)</f>
        <v>338427</v>
      </c>
      <c r="I13" s="222">
        <v>25945</v>
      </c>
      <c r="J13" s="222">
        <v>77750</v>
      </c>
      <c r="K13" s="222">
        <v>223743</v>
      </c>
      <c r="L13" s="222">
        <f>SUM(L16:L25)</f>
        <v>274577</v>
      </c>
      <c r="M13" s="222">
        <v>36374</v>
      </c>
      <c r="N13" s="222">
        <f>SUM(N16:N25)</f>
        <v>19061</v>
      </c>
      <c r="O13" s="186">
        <v>32436</v>
      </c>
      <c r="P13" s="186">
        <v>298092</v>
      </c>
      <c r="Q13" s="186">
        <f>Q16+Q17+Q18+Q19+Q20+Q21+Q22+Q23+Q24+Q25</f>
        <v>16721</v>
      </c>
      <c r="R13" s="186">
        <f>R16+R17+R18+R19+R20+R21+R22+R23+R24+R25</f>
        <v>19379</v>
      </c>
      <c r="S13" s="186">
        <f>S16+S17+S18+S19+S20+S21+S22+S23+S24+S25</f>
        <v>17429</v>
      </c>
      <c r="T13" s="186">
        <f>T16+T17+T18+T19+T20+T21+T22+T23+T24+T25</f>
        <v>17821</v>
      </c>
      <c r="U13" s="226" t="s">
        <v>20</v>
      </c>
      <c r="X13" s="140"/>
    </row>
    <row r="14" spans="1:24" s="139" customFormat="1" ht="18.75" customHeight="1">
      <c r="A14" s="220"/>
      <c r="B14" s="221" t="s">
        <v>21</v>
      </c>
      <c r="C14" s="221"/>
      <c r="D14" s="246">
        <v>7.4</v>
      </c>
      <c r="E14" s="188">
        <v>13.7</v>
      </c>
      <c r="F14" s="223">
        <v>52556</v>
      </c>
      <c r="G14" s="223">
        <v>141892</v>
      </c>
      <c r="H14" s="222">
        <f>H26+H28+H32+H34+H36+H40</f>
        <v>71810</v>
      </c>
      <c r="I14" s="222">
        <v>8689</v>
      </c>
      <c r="J14" s="222">
        <v>18505</v>
      </c>
      <c r="K14" s="222">
        <v>43039</v>
      </c>
      <c r="L14" s="222">
        <f>L26+L28+L32+L34+L36+L40</f>
        <v>56168</v>
      </c>
      <c r="M14" s="222">
        <v>8884</v>
      </c>
      <c r="N14" s="222">
        <f>N26+N28+N32+N34+N36+N40</f>
        <v>5499</v>
      </c>
      <c r="O14" s="186">
        <v>5899</v>
      </c>
      <c r="P14" s="186">
        <v>55517</v>
      </c>
      <c r="Q14" s="186">
        <f>Q26+Q28+Q32+Q34+Q36+Q40</f>
        <v>5312</v>
      </c>
      <c r="R14" s="186">
        <f>R26+R28+R32+R34+R36+R40</f>
        <v>6865</v>
      </c>
      <c r="S14" s="186">
        <f>S26+S28+S32+S34+S36+S40</f>
        <v>6537</v>
      </c>
      <c r="T14" s="186">
        <v>6086</v>
      </c>
      <c r="U14" s="226" t="s">
        <v>22</v>
      </c>
      <c r="X14" s="140"/>
    </row>
    <row r="15" spans="1:24" s="142" customFormat="1" ht="11.25" customHeight="1">
      <c r="A15" s="138"/>
      <c r="B15" s="227"/>
      <c r="C15" s="227"/>
      <c r="D15" s="247"/>
      <c r="E15" s="133"/>
      <c r="F15" s="248"/>
      <c r="G15" s="248"/>
      <c r="H15" s="228"/>
      <c r="I15" s="228"/>
      <c r="J15" s="228"/>
      <c r="K15" s="228"/>
      <c r="L15" s="228"/>
      <c r="M15" s="228"/>
      <c r="N15" s="228"/>
      <c r="O15" s="229"/>
      <c r="P15" s="229"/>
      <c r="Q15" s="229"/>
      <c r="R15" s="229"/>
      <c r="S15" s="229"/>
      <c r="T15" s="229"/>
      <c r="U15" s="230"/>
      <c r="X15" s="143"/>
    </row>
    <row r="16" spans="1:24" s="142" customFormat="1" ht="18.75" customHeight="1">
      <c r="A16" s="138">
        <v>1</v>
      </c>
      <c r="B16" s="227" t="s">
        <v>23</v>
      </c>
      <c r="C16" s="227"/>
      <c r="D16" s="247">
        <v>8.1</v>
      </c>
      <c r="E16" s="133">
        <v>11.3</v>
      </c>
      <c r="F16" s="233">
        <v>98732</v>
      </c>
      <c r="G16" s="233">
        <v>231613</v>
      </c>
      <c r="H16" s="228">
        <v>115222</v>
      </c>
      <c r="I16" s="228">
        <v>6668</v>
      </c>
      <c r="J16" s="228">
        <v>21156</v>
      </c>
      <c r="K16" s="228">
        <v>81520</v>
      </c>
      <c r="L16" s="228">
        <v>93702</v>
      </c>
      <c r="M16" s="228">
        <v>11550</v>
      </c>
      <c r="N16" s="228">
        <v>5708</v>
      </c>
      <c r="O16" s="130">
        <v>11911</v>
      </c>
      <c r="P16" s="130">
        <v>111559</v>
      </c>
      <c r="Q16" s="231">
        <v>3030</v>
      </c>
      <c r="R16" s="232">
        <v>4021</v>
      </c>
      <c r="S16" s="232">
        <v>3522</v>
      </c>
      <c r="T16" s="232">
        <v>4599</v>
      </c>
      <c r="U16" s="230">
        <v>1</v>
      </c>
      <c r="X16" s="143"/>
    </row>
    <row r="17" spans="1:24" s="142" customFormat="1" ht="18.75" customHeight="1">
      <c r="A17" s="138">
        <v>2</v>
      </c>
      <c r="B17" s="227" t="s">
        <v>24</v>
      </c>
      <c r="C17" s="227"/>
      <c r="D17" s="247">
        <v>8.1</v>
      </c>
      <c r="E17" s="133">
        <v>13.7</v>
      </c>
      <c r="F17" s="228">
        <v>50059</v>
      </c>
      <c r="G17" s="228">
        <v>121864</v>
      </c>
      <c r="H17" s="228">
        <v>58832</v>
      </c>
      <c r="I17" s="228">
        <v>7008</v>
      </c>
      <c r="J17" s="228">
        <v>13477</v>
      </c>
      <c r="K17" s="228">
        <v>37208</v>
      </c>
      <c r="L17" s="228">
        <v>45780</v>
      </c>
      <c r="M17" s="228">
        <v>7342</v>
      </c>
      <c r="N17" s="228">
        <v>4748</v>
      </c>
      <c r="O17" s="229">
        <v>5619</v>
      </c>
      <c r="P17" s="58">
        <v>44878</v>
      </c>
      <c r="Q17" s="231">
        <v>4205</v>
      </c>
      <c r="R17" s="232">
        <v>5919</v>
      </c>
      <c r="S17" s="232">
        <v>5503</v>
      </c>
      <c r="T17" s="232">
        <v>4617</v>
      </c>
      <c r="U17" s="230">
        <v>2</v>
      </c>
      <c r="X17" s="143"/>
    </row>
    <row r="18" spans="1:24" s="142" customFormat="1" ht="18.75" customHeight="1">
      <c r="A18" s="138">
        <v>3</v>
      </c>
      <c r="B18" s="227" t="s">
        <v>25</v>
      </c>
      <c r="C18" s="227"/>
      <c r="D18" s="247">
        <v>9.6</v>
      </c>
      <c r="E18" s="133">
        <v>9.1</v>
      </c>
      <c r="F18" s="228">
        <v>29827</v>
      </c>
      <c r="G18" s="228">
        <v>72486</v>
      </c>
      <c r="H18" s="228">
        <v>34761</v>
      </c>
      <c r="I18" s="228">
        <v>665</v>
      </c>
      <c r="J18" s="228">
        <v>7981</v>
      </c>
      <c r="K18" s="228">
        <v>24127</v>
      </c>
      <c r="L18" s="233">
        <v>30172</v>
      </c>
      <c r="M18" s="228">
        <v>2364</v>
      </c>
      <c r="N18" s="228">
        <v>726</v>
      </c>
      <c r="O18" s="229">
        <v>3134</v>
      </c>
      <c r="P18" s="229">
        <v>39557</v>
      </c>
      <c r="Q18" s="231">
        <v>447</v>
      </c>
      <c r="R18" s="232">
        <v>267</v>
      </c>
      <c r="S18" s="232">
        <v>231</v>
      </c>
      <c r="T18" s="232">
        <v>457</v>
      </c>
      <c r="U18" s="230">
        <v>3</v>
      </c>
      <c r="X18" s="143"/>
    </row>
    <row r="19" spans="1:24" s="142" customFormat="1" ht="18.75" customHeight="1">
      <c r="A19" s="138">
        <v>4</v>
      </c>
      <c r="B19" s="227" t="s">
        <v>26</v>
      </c>
      <c r="C19" s="227"/>
      <c r="D19" s="247">
        <v>6.8</v>
      </c>
      <c r="E19" s="133">
        <v>17.899999999999999</v>
      </c>
      <c r="F19" s="228">
        <v>7697</v>
      </c>
      <c r="G19" s="228">
        <v>19159</v>
      </c>
      <c r="H19" s="228">
        <v>9525</v>
      </c>
      <c r="I19" s="228">
        <v>823</v>
      </c>
      <c r="J19" s="228">
        <v>2652</v>
      </c>
      <c r="K19" s="228">
        <v>5949</v>
      </c>
      <c r="L19" s="233">
        <v>7823</v>
      </c>
      <c r="M19" s="228">
        <v>1137</v>
      </c>
      <c r="N19" s="228">
        <v>503</v>
      </c>
      <c r="O19" s="229">
        <v>873</v>
      </c>
      <c r="P19" s="229">
        <v>7157</v>
      </c>
      <c r="Q19" s="231">
        <v>889</v>
      </c>
      <c r="R19" s="232">
        <v>928</v>
      </c>
      <c r="S19" s="232">
        <v>835</v>
      </c>
      <c r="T19" s="232">
        <v>971</v>
      </c>
      <c r="U19" s="230">
        <v>4</v>
      </c>
      <c r="X19" s="143"/>
    </row>
    <row r="20" spans="1:24" s="142" customFormat="1" ht="18.75" customHeight="1">
      <c r="A20" s="138">
        <v>5</v>
      </c>
      <c r="B20" s="227" t="s">
        <v>27</v>
      </c>
      <c r="C20" s="227"/>
      <c r="D20" s="247">
        <v>8.1</v>
      </c>
      <c r="E20" s="133">
        <v>13.5</v>
      </c>
      <c r="F20" s="228">
        <v>22810</v>
      </c>
      <c r="G20" s="228">
        <v>54480</v>
      </c>
      <c r="H20" s="228">
        <v>27920</v>
      </c>
      <c r="I20" s="228">
        <v>2582</v>
      </c>
      <c r="J20" s="228">
        <v>8891</v>
      </c>
      <c r="K20" s="228">
        <v>16304</v>
      </c>
      <c r="L20" s="233">
        <v>22981</v>
      </c>
      <c r="M20" s="228">
        <v>3170</v>
      </c>
      <c r="N20" s="228">
        <v>1619</v>
      </c>
      <c r="O20" s="229">
        <v>2677</v>
      </c>
      <c r="P20" s="229">
        <v>26280</v>
      </c>
      <c r="Q20" s="231">
        <v>2628</v>
      </c>
      <c r="R20" s="232">
        <v>2942</v>
      </c>
      <c r="S20" s="232">
        <v>2461</v>
      </c>
      <c r="T20" s="232">
        <v>2423</v>
      </c>
      <c r="U20" s="230">
        <v>5</v>
      </c>
      <c r="X20" s="143"/>
    </row>
    <row r="21" spans="1:24" s="142" customFormat="1" ht="18.75" customHeight="1">
      <c r="A21" s="138">
        <v>6</v>
      </c>
      <c r="B21" s="227" t="s">
        <v>28</v>
      </c>
      <c r="C21" s="227"/>
      <c r="D21" s="247">
        <v>8.1999999999999993</v>
      </c>
      <c r="E21" s="133">
        <v>13.2</v>
      </c>
      <c r="F21" s="228">
        <v>18091</v>
      </c>
      <c r="G21" s="228">
        <v>48903</v>
      </c>
      <c r="H21" s="228">
        <v>24396</v>
      </c>
      <c r="I21" s="228">
        <v>1472</v>
      </c>
      <c r="J21" s="228">
        <v>6662</v>
      </c>
      <c r="K21" s="228">
        <v>15382</v>
      </c>
      <c r="L21" s="233">
        <v>19942</v>
      </c>
      <c r="M21" s="228">
        <v>2647</v>
      </c>
      <c r="N21" s="228">
        <v>1152</v>
      </c>
      <c r="O21" s="58">
        <v>2597</v>
      </c>
      <c r="P21" s="58">
        <v>20945</v>
      </c>
      <c r="Q21" s="231">
        <v>1279</v>
      </c>
      <c r="R21" s="232">
        <v>711</v>
      </c>
      <c r="S21" s="232">
        <v>666</v>
      </c>
      <c r="T21" s="232">
        <v>445</v>
      </c>
      <c r="U21" s="230">
        <v>6</v>
      </c>
      <c r="X21" s="143"/>
    </row>
    <row r="22" spans="1:24" s="142" customFormat="1" ht="18.75" customHeight="1">
      <c r="A22" s="138">
        <v>7</v>
      </c>
      <c r="B22" s="227" t="s">
        <v>29</v>
      </c>
      <c r="C22" s="227"/>
      <c r="D22" s="247">
        <v>7.5</v>
      </c>
      <c r="E22" s="133">
        <v>12.9</v>
      </c>
      <c r="F22" s="228">
        <v>10647</v>
      </c>
      <c r="G22" s="228">
        <v>29198</v>
      </c>
      <c r="H22" s="228">
        <v>15748</v>
      </c>
      <c r="I22" s="228">
        <v>2220</v>
      </c>
      <c r="J22" s="228">
        <v>4007</v>
      </c>
      <c r="K22" s="228">
        <v>9378</v>
      </c>
      <c r="L22" s="233">
        <v>11936</v>
      </c>
      <c r="M22" s="228">
        <v>2238</v>
      </c>
      <c r="N22" s="228">
        <v>1465</v>
      </c>
      <c r="O22" s="229">
        <v>1592</v>
      </c>
      <c r="P22" s="229">
        <v>12181</v>
      </c>
      <c r="Q22" s="231">
        <v>1237</v>
      </c>
      <c r="R22" s="232">
        <v>1491</v>
      </c>
      <c r="S22" s="232">
        <v>1416</v>
      </c>
      <c r="T22" s="232">
        <v>1111</v>
      </c>
      <c r="U22" s="230">
        <v>7</v>
      </c>
      <c r="X22" s="143"/>
    </row>
    <row r="23" spans="1:24" s="142" customFormat="1" ht="18.75" customHeight="1">
      <c r="A23" s="138">
        <v>8</v>
      </c>
      <c r="B23" s="227" t="s">
        <v>30</v>
      </c>
      <c r="C23" s="227"/>
      <c r="D23" s="247">
        <v>8.6</v>
      </c>
      <c r="E23" s="133">
        <v>10.8</v>
      </c>
      <c r="F23" s="228">
        <v>16470</v>
      </c>
      <c r="G23" s="228">
        <v>45168</v>
      </c>
      <c r="H23" s="228">
        <v>22262</v>
      </c>
      <c r="I23" s="228">
        <v>1819</v>
      </c>
      <c r="J23" s="228">
        <v>5258</v>
      </c>
      <c r="K23" s="228">
        <v>15009</v>
      </c>
      <c r="L23" s="233">
        <v>18464</v>
      </c>
      <c r="M23" s="228">
        <v>2290</v>
      </c>
      <c r="N23" s="228">
        <v>1309</v>
      </c>
      <c r="O23" s="58">
        <v>1550</v>
      </c>
      <c r="P23" s="58">
        <v>14630</v>
      </c>
      <c r="Q23" s="231">
        <v>801</v>
      </c>
      <c r="R23" s="232">
        <v>983</v>
      </c>
      <c r="S23" s="232">
        <v>922</v>
      </c>
      <c r="T23" s="232">
        <v>1288</v>
      </c>
      <c r="U23" s="230">
        <v>8</v>
      </c>
      <c r="X23" s="143"/>
    </row>
    <row r="24" spans="1:24" s="142" customFormat="1" ht="18.75" customHeight="1">
      <c r="A24" s="138">
        <v>9</v>
      </c>
      <c r="B24" s="227" t="s">
        <v>31</v>
      </c>
      <c r="C24" s="227"/>
      <c r="D24" s="247">
        <v>7.2</v>
      </c>
      <c r="E24" s="133">
        <v>14.4</v>
      </c>
      <c r="F24" s="228">
        <v>9669</v>
      </c>
      <c r="G24" s="228">
        <v>26132</v>
      </c>
      <c r="H24" s="228">
        <v>13924</v>
      </c>
      <c r="I24" s="228">
        <v>1258</v>
      </c>
      <c r="J24" s="228">
        <v>3442</v>
      </c>
      <c r="K24" s="228">
        <v>9078</v>
      </c>
      <c r="L24" s="233">
        <v>11003</v>
      </c>
      <c r="M24" s="228">
        <v>1829</v>
      </c>
      <c r="N24" s="228">
        <v>964</v>
      </c>
      <c r="O24" s="58">
        <v>1320</v>
      </c>
      <c r="P24" s="58">
        <v>10462</v>
      </c>
      <c r="Q24" s="231">
        <v>1617</v>
      </c>
      <c r="R24" s="232">
        <v>1356</v>
      </c>
      <c r="S24" s="232">
        <v>1205</v>
      </c>
      <c r="T24" s="232">
        <v>1335</v>
      </c>
      <c r="U24" s="230">
        <v>9</v>
      </c>
      <c r="X24" s="143"/>
    </row>
    <row r="25" spans="1:24" s="142" customFormat="1" ht="18.75" customHeight="1">
      <c r="A25" s="31">
        <v>10</v>
      </c>
      <c r="B25" s="227" t="s">
        <v>32</v>
      </c>
      <c r="C25" s="31"/>
      <c r="D25" s="247">
        <v>7.1</v>
      </c>
      <c r="E25" s="133">
        <v>12.1</v>
      </c>
      <c r="F25" s="233">
        <v>11697</v>
      </c>
      <c r="G25" s="233">
        <v>31548</v>
      </c>
      <c r="H25" s="233">
        <v>15837</v>
      </c>
      <c r="I25" s="233">
        <v>1430</v>
      </c>
      <c r="J25" s="233">
        <v>4224</v>
      </c>
      <c r="K25" s="233">
        <v>9788</v>
      </c>
      <c r="L25" s="233">
        <v>12774</v>
      </c>
      <c r="M25" s="233">
        <v>1807</v>
      </c>
      <c r="N25" s="233">
        <v>867</v>
      </c>
      <c r="O25" s="58">
        <v>1163</v>
      </c>
      <c r="P25" s="58">
        <v>10443</v>
      </c>
      <c r="Q25" s="231">
        <v>588</v>
      </c>
      <c r="R25" s="232">
        <v>761</v>
      </c>
      <c r="S25" s="232">
        <v>668</v>
      </c>
      <c r="T25" s="232">
        <v>575</v>
      </c>
      <c r="U25" s="230">
        <v>10</v>
      </c>
      <c r="X25" s="143"/>
    </row>
    <row r="26" spans="1:24" s="139" customFormat="1" ht="18.75" customHeight="1">
      <c r="A26" s="220"/>
      <c r="B26" s="221" t="s">
        <v>33</v>
      </c>
      <c r="C26" s="221"/>
      <c r="D26" s="246">
        <v>9.1</v>
      </c>
      <c r="E26" s="188">
        <v>9.4</v>
      </c>
      <c r="F26" s="222">
        <v>6207</v>
      </c>
      <c r="G26" s="222">
        <v>16088</v>
      </c>
      <c r="H26" s="222">
        <v>8067</v>
      </c>
      <c r="I26" s="222">
        <v>398</v>
      </c>
      <c r="J26" s="222">
        <v>2221</v>
      </c>
      <c r="K26" s="222">
        <v>5189</v>
      </c>
      <c r="L26" s="223">
        <v>6960</v>
      </c>
      <c r="M26" s="222">
        <v>614</v>
      </c>
      <c r="N26" s="222">
        <v>264</v>
      </c>
      <c r="O26" s="186">
        <v>477</v>
      </c>
      <c r="P26" s="186">
        <v>6678</v>
      </c>
      <c r="Q26" s="234">
        <v>282</v>
      </c>
      <c r="R26" s="235">
        <v>198</v>
      </c>
      <c r="S26" s="235">
        <v>181</v>
      </c>
      <c r="T26" s="234">
        <v>174</v>
      </c>
      <c r="U26" s="226" t="s">
        <v>34</v>
      </c>
      <c r="X26" s="140"/>
    </row>
    <row r="27" spans="1:24" s="142" customFormat="1" ht="18.75" customHeight="1">
      <c r="A27" s="138">
        <v>11</v>
      </c>
      <c r="B27" s="227" t="s">
        <v>35</v>
      </c>
      <c r="C27" s="227"/>
      <c r="D27" s="247">
        <v>9.1</v>
      </c>
      <c r="E27" s="133">
        <v>9.4</v>
      </c>
      <c r="F27" s="228">
        <v>6207</v>
      </c>
      <c r="G27" s="228">
        <v>16088</v>
      </c>
      <c r="H27" s="228">
        <v>8067</v>
      </c>
      <c r="I27" s="228">
        <v>398</v>
      </c>
      <c r="J27" s="228">
        <v>2221</v>
      </c>
      <c r="K27" s="228">
        <v>5189</v>
      </c>
      <c r="L27" s="233">
        <v>6960</v>
      </c>
      <c r="M27" s="228">
        <v>614</v>
      </c>
      <c r="N27" s="228">
        <v>264</v>
      </c>
      <c r="O27" s="58">
        <v>477</v>
      </c>
      <c r="P27" s="58">
        <v>6678</v>
      </c>
      <c r="Q27" s="231">
        <v>282</v>
      </c>
      <c r="R27" s="232">
        <v>198</v>
      </c>
      <c r="S27" s="232">
        <v>181</v>
      </c>
      <c r="T27" s="232">
        <v>174</v>
      </c>
      <c r="U27" s="230">
        <v>11</v>
      </c>
      <c r="X27" s="143"/>
    </row>
    <row r="28" spans="1:24" s="139" customFormat="1" ht="18.75" customHeight="1">
      <c r="A28" s="220"/>
      <c r="B28" s="221" t="s">
        <v>36</v>
      </c>
      <c r="C28" s="221"/>
      <c r="D28" s="246">
        <v>8.3000000000000007</v>
      </c>
      <c r="E28" s="188">
        <v>12.7</v>
      </c>
      <c r="F28" s="222">
        <v>19833</v>
      </c>
      <c r="G28" s="222">
        <v>52121</v>
      </c>
      <c r="H28" s="222">
        <f>H29+H30+H31</f>
        <v>24487</v>
      </c>
      <c r="I28" s="222">
        <v>1182</v>
      </c>
      <c r="J28" s="222">
        <v>6357</v>
      </c>
      <c r="K28" s="222">
        <v>16024</v>
      </c>
      <c r="L28" s="222">
        <f>SUM(L29:L31)</f>
        <v>20817</v>
      </c>
      <c r="M28" s="222">
        <v>2094</v>
      </c>
      <c r="N28" s="222">
        <f>SUM(N29:N31)</f>
        <v>872</v>
      </c>
      <c r="O28" s="186">
        <v>1887</v>
      </c>
      <c r="P28" s="186">
        <v>21441</v>
      </c>
      <c r="Q28" s="234">
        <v>853</v>
      </c>
      <c r="R28" s="235">
        <v>677</v>
      </c>
      <c r="S28" s="235">
        <v>642</v>
      </c>
      <c r="T28" s="234">
        <v>917</v>
      </c>
      <c r="U28" s="226" t="s">
        <v>37</v>
      </c>
      <c r="X28" s="140"/>
    </row>
    <row r="29" spans="1:24" s="142" customFormat="1" ht="18.75" customHeight="1">
      <c r="A29" s="138">
        <v>12</v>
      </c>
      <c r="B29" s="227" t="s">
        <v>38</v>
      </c>
      <c r="C29" s="227"/>
      <c r="D29" s="247">
        <v>7.3</v>
      </c>
      <c r="E29" s="133">
        <v>11.1</v>
      </c>
      <c r="F29" s="228">
        <v>6654</v>
      </c>
      <c r="G29" s="228">
        <v>17209</v>
      </c>
      <c r="H29" s="228">
        <v>8440</v>
      </c>
      <c r="I29" s="228">
        <v>274</v>
      </c>
      <c r="J29" s="228">
        <v>1896</v>
      </c>
      <c r="K29" s="228">
        <v>5905</v>
      </c>
      <c r="L29" s="233">
        <v>7287</v>
      </c>
      <c r="M29" s="228">
        <v>643</v>
      </c>
      <c r="N29" s="228">
        <v>251</v>
      </c>
      <c r="O29" s="229">
        <v>607</v>
      </c>
      <c r="P29" s="229">
        <v>7535</v>
      </c>
      <c r="Q29" s="231">
        <v>270</v>
      </c>
      <c r="R29" s="232">
        <v>123</v>
      </c>
      <c r="S29" s="232">
        <v>117</v>
      </c>
      <c r="T29" s="232">
        <v>69</v>
      </c>
      <c r="U29" s="230">
        <v>12</v>
      </c>
      <c r="X29" s="143"/>
    </row>
    <row r="30" spans="1:24" s="142" customFormat="1" ht="18.75" customHeight="1">
      <c r="A30" s="138">
        <v>13</v>
      </c>
      <c r="B30" s="227" t="s">
        <v>39</v>
      </c>
      <c r="C30" s="227"/>
      <c r="D30" s="247">
        <v>9.8000000000000007</v>
      </c>
      <c r="E30" s="133">
        <v>10.9</v>
      </c>
      <c r="F30" s="228">
        <v>3542</v>
      </c>
      <c r="G30" s="228">
        <v>9510</v>
      </c>
      <c r="H30" s="228">
        <v>4455</v>
      </c>
      <c r="I30" s="228">
        <v>222</v>
      </c>
      <c r="J30" s="228">
        <v>1306</v>
      </c>
      <c r="K30" s="228">
        <v>2910</v>
      </c>
      <c r="L30" s="233">
        <v>4007</v>
      </c>
      <c r="M30" s="228">
        <v>312</v>
      </c>
      <c r="N30" s="228">
        <v>119</v>
      </c>
      <c r="O30" s="229">
        <v>375</v>
      </c>
      <c r="P30" s="229">
        <v>4763</v>
      </c>
      <c r="Q30" s="231">
        <v>120</v>
      </c>
      <c r="R30" s="232">
        <v>109</v>
      </c>
      <c r="S30" s="232">
        <v>107</v>
      </c>
      <c r="T30" s="232">
        <v>110</v>
      </c>
      <c r="U30" s="230">
        <v>13</v>
      </c>
      <c r="X30" s="143"/>
    </row>
    <row r="31" spans="1:24" s="142" customFormat="1" ht="18.75" customHeight="1">
      <c r="A31" s="138">
        <v>14</v>
      </c>
      <c r="B31" s="227" t="s">
        <v>40</v>
      </c>
      <c r="C31" s="227"/>
      <c r="D31" s="247">
        <v>8.4</v>
      </c>
      <c r="E31" s="133">
        <v>14.5</v>
      </c>
      <c r="F31" s="228">
        <v>9637</v>
      </c>
      <c r="G31" s="228">
        <v>25402</v>
      </c>
      <c r="H31" s="228">
        <v>11592</v>
      </c>
      <c r="I31" s="228">
        <v>686</v>
      </c>
      <c r="J31" s="228">
        <v>3155</v>
      </c>
      <c r="K31" s="228">
        <v>7209</v>
      </c>
      <c r="L31" s="233">
        <v>9523</v>
      </c>
      <c r="M31" s="228">
        <v>1139</v>
      </c>
      <c r="N31" s="228">
        <v>502</v>
      </c>
      <c r="O31" s="58">
        <v>905</v>
      </c>
      <c r="P31" s="58">
        <v>9143</v>
      </c>
      <c r="Q31" s="231">
        <v>463</v>
      </c>
      <c r="R31" s="232">
        <v>445</v>
      </c>
      <c r="S31" s="232">
        <v>418</v>
      </c>
      <c r="T31" s="232">
        <v>738</v>
      </c>
      <c r="U31" s="230">
        <v>14</v>
      </c>
      <c r="X31" s="143"/>
    </row>
    <row r="32" spans="1:24" s="139" customFormat="1" ht="18.75" customHeight="1">
      <c r="A32" s="220"/>
      <c r="B32" s="221" t="s">
        <v>41</v>
      </c>
      <c r="C32" s="221"/>
      <c r="D32" s="246">
        <v>5.6</v>
      </c>
      <c r="E32" s="188">
        <v>14</v>
      </c>
      <c r="F32" s="222">
        <v>1970</v>
      </c>
      <c r="G32" s="222">
        <v>5644</v>
      </c>
      <c r="H32" s="222">
        <v>3334</v>
      </c>
      <c r="I32" s="222">
        <v>778</v>
      </c>
      <c r="J32" s="222">
        <v>759</v>
      </c>
      <c r="K32" s="222">
        <v>1794</v>
      </c>
      <c r="L32" s="223">
        <v>2285</v>
      </c>
      <c r="M32" s="222">
        <v>558</v>
      </c>
      <c r="N32" s="222">
        <v>485</v>
      </c>
      <c r="O32" s="224">
        <v>264</v>
      </c>
      <c r="P32" s="224">
        <v>3273</v>
      </c>
      <c r="Q32" s="234">
        <v>543</v>
      </c>
      <c r="R32" s="235">
        <v>765</v>
      </c>
      <c r="S32" s="235">
        <v>748</v>
      </c>
      <c r="T32" s="235">
        <v>672</v>
      </c>
      <c r="U32" s="226" t="s">
        <v>42</v>
      </c>
      <c r="X32" s="140"/>
    </row>
    <row r="33" spans="1:24" s="142" customFormat="1" ht="18.75" customHeight="1">
      <c r="A33" s="138">
        <v>15</v>
      </c>
      <c r="B33" s="227" t="s">
        <v>43</v>
      </c>
      <c r="C33" s="227"/>
      <c r="D33" s="247">
        <v>5.6</v>
      </c>
      <c r="E33" s="133">
        <v>14</v>
      </c>
      <c r="F33" s="228">
        <v>1970</v>
      </c>
      <c r="G33" s="228">
        <v>5644</v>
      </c>
      <c r="H33" s="228">
        <v>3334</v>
      </c>
      <c r="I33" s="228">
        <v>778</v>
      </c>
      <c r="J33" s="228">
        <v>759</v>
      </c>
      <c r="K33" s="228">
        <v>1794</v>
      </c>
      <c r="L33" s="233">
        <v>2285</v>
      </c>
      <c r="M33" s="228">
        <v>558</v>
      </c>
      <c r="N33" s="228">
        <v>485</v>
      </c>
      <c r="O33" s="229">
        <v>264</v>
      </c>
      <c r="P33" s="229">
        <v>3273</v>
      </c>
      <c r="Q33" s="231">
        <v>543</v>
      </c>
      <c r="R33" s="232">
        <v>765</v>
      </c>
      <c r="S33" s="232">
        <v>748</v>
      </c>
      <c r="T33" s="232">
        <v>672</v>
      </c>
      <c r="U33" s="230">
        <v>15</v>
      </c>
      <c r="X33" s="143"/>
    </row>
    <row r="34" spans="1:24" s="139" customFormat="1" ht="18.75" customHeight="1">
      <c r="A34" s="220"/>
      <c r="B34" s="221" t="s">
        <v>44</v>
      </c>
      <c r="C34" s="221"/>
      <c r="D34" s="246">
        <v>5.5</v>
      </c>
      <c r="E34" s="188">
        <v>14.5</v>
      </c>
      <c r="F34" s="222">
        <v>7706</v>
      </c>
      <c r="G34" s="222">
        <v>19965</v>
      </c>
      <c r="H34" s="222">
        <v>10097</v>
      </c>
      <c r="I34" s="222">
        <v>406</v>
      </c>
      <c r="J34" s="222">
        <v>3499</v>
      </c>
      <c r="K34" s="222">
        <v>6164</v>
      </c>
      <c r="L34" s="222">
        <v>8290</v>
      </c>
      <c r="M34" s="222">
        <v>1223</v>
      </c>
      <c r="N34" s="222">
        <v>555</v>
      </c>
      <c r="O34" s="224">
        <v>1305</v>
      </c>
      <c r="P34" s="186">
        <v>8440</v>
      </c>
      <c r="Q34" s="234">
        <v>737</v>
      </c>
      <c r="R34" s="235">
        <v>518</v>
      </c>
      <c r="S34" s="235">
        <v>500</v>
      </c>
      <c r="T34" s="234">
        <v>568</v>
      </c>
      <c r="U34" s="226" t="s">
        <v>45</v>
      </c>
      <c r="X34" s="140"/>
    </row>
    <row r="35" spans="1:24" s="142" customFormat="1" ht="18.75" customHeight="1">
      <c r="A35" s="138">
        <v>16</v>
      </c>
      <c r="B35" s="227" t="s">
        <v>46</v>
      </c>
      <c r="C35" s="227"/>
      <c r="D35" s="247">
        <v>5.5</v>
      </c>
      <c r="E35" s="133">
        <v>14.5</v>
      </c>
      <c r="F35" s="228">
        <v>7706</v>
      </c>
      <c r="G35" s="228">
        <v>19965</v>
      </c>
      <c r="H35" s="228">
        <v>10097</v>
      </c>
      <c r="I35" s="228">
        <v>406</v>
      </c>
      <c r="J35" s="228">
        <v>3499</v>
      </c>
      <c r="K35" s="228">
        <v>6164</v>
      </c>
      <c r="L35" s="228">
        <v>8290</v>
      </c>
      <c r="M35" s="228">
        <v>1223</v>
      </c>
      <c r="N35" s="228">
        <v>555</v>
      </c>
      <c r="O35" s="229">
        <v>1305</v>
      </c>
      <c r="P35" s="58">
        <v>8440</v>
      </c>
      <c r="Q35" s="231">
        <v>737</v>
      </c>
      <c r="R35" s="232">
        <v>518</v>
      </c>
      <c r="S35" s="232">
        <v>500</v>
      </c>
      <c r="T35" s="232">
        <v>568</v>
      </c>
      <c r="U35" s="230">
        <v>16</v>
      </c>
      <c r="X35" s="143"/>
    </row>
    <row r="36" spans="1:24" s="139" customFormat="1" ht="18.75" customHeight="1">
      <c r="A36" s="220"/>
      <c r="B36" s="221" t="s">
        <v>47</v>
      </c>
      <c r="C36" s="221"/>
      <c r="D36" s="246">
        <v>6.9</v>
      </c>
      <c r="E36" s="188">
        <v>15.5</v>
      </c>
      <c r="F36" s="222">
        <v>13673</v>
      </c>
      <c r="G36" s="222">
        <v>39231</v>
      </c>
      <c r="H36" s="222">
        <f>SUM(H37:H39)</f>
        <v>20979</v>
      </c>
      <c r="I36" s="222">
        <v>4374</v>
      </c>
      <c r="J36" s="222">
        <v>4587</v>
      </c>
      <c r="K36" s="222">
        <v>11660</v>
      </c>
      <c r="L36" s="223">
        <f>SUM(L37:L39)</f>
        <v>14831</v>
      </c>
      <c r="M36" s="222">
        <v>3343</v>
      </c>
      <c r="N36" s="222">
        <f>SUM(N37:N39)</f>
        <v>2526</v>
      </c>
      <c r="O36" s="186">
        <v>1612</v>
      </c>
      <c r="P36" s="186">
        <v>13279</v>
      </c>
      <c r="Q36" s="235">
        <v>2072</v>
      </c>
      <c r="R36" s="235">
        <v>3623</v>
      </c>
      <c r="S36" s="235">
        <v>3425</v>
      </c>
      <c r="T36" s="234">
        <v>2872</v>
      </c>
      <c r="U36" s="226" t="s">
        <v>48</v>
      </c>
      <c r="X36" s="140"/>
    </row>
    <row r="37" spans="1:24" s="142" customFormat="1" ht="18.75" customHeight="1">
      <c r="A37" s="138">
        <v>17</v>
      </c>
      <c r="B37" s="227" t="s">
        <v>49</v>
      </c>
      <c r="C37" s="227"/>
      <c r="D37" s="247">
        <v>4.9000000000000004</v>
      </c>
      <c r="E37" s="133">
        <v>17.3</v>
      </c>
      <c r="F37" s="228">
        <v>2732</v>
      </c>
      <c r="G37" s="228">
        <v>6513</v>
      </c>
      <c r="H37" s="228">
        <v>2948</v>
      </c>
      <c r="I37" s="228">
        <v>178</v>
      </c>
      <c r="J37" s="228">
        <v>829</v>
      </c>
      <c r="K37" s="228">
        <v>1922</v>
      </c>
      <c r="L37" s="233">
        <v>2448</v>
      </c>
      <c r="M37" s="228">
        <v>341</v>
      </c>
      <c r="N37" s="228">
        <v>134</v>
      </c>
      <c r="O37" s="229">
        <v>267</v>
      </c>
      <c r="P37" s="229">
        <v>2366</v>
      </c>
      <c r="Q37" s="231">
        <v>82</v>
      </c>
      <c r="R37" s="232">
        <v>80</v>
      </c>
      <c r="S37" s="232">
        <v>74</v>
      </c>
      <c r="T37" s="232">
        <v>68</v>
      </c>
      <c r="U37" s="230">
        <v>17</v>
      </c>
      <c r="X37" s="143"/>
    </row>
    <row r="38" spans="1:24" s="142" customFormat="1" ht="18.75" customHeight="1">
      <c r="A38" s="138">
        <v>18</v>
      </c>
      <c r="B38" s="227" t="s">
        <v>50</v>
      </c>
      <c r="C38" s="227"/>
      <c r="D38" s="247">
        <v>10.7</v>
      </c>
      <c r="E38" s="133">
        <v>12.5</v>
      </c>
      <c r="F38" s="228">
        <v>3406</v>
      </c>
      <c r="G38" s="228">
        <v>9621</v>
      </c>
      <c r="H38" s="228">
        <v>4965</v>
      </c>
      <c r="I38" s="228">
        <v>590</v>
      </c>
      <c r="J38" s="228">
        <v>1347</v>
      </c>
      <c r="K38" s="228">
        <v>3003</v>
      </c>
      <c r="L38" s="233">
        <v>4006</v>
      </c>
      <c r="M38" s="228">
        <v>584</v>
      </c>
      <c r="N38" s="228">
        <v>358</v>
      </c>
      <c r="O38" s="229">
        <v>387</v>
      </c>
      <c r="P38" s="229">
        <v>3529</v>
      </c>
      <c r="Q38" s="231">
        <v>228</v>
      </c>
      <c r="R38" s="232">
        <v>394</v>
      </c>
      <c r="S38" s="232">
        <v>359</v>
      </c>
      <c r="T38" s="232">
        <v>297</v>
      </c>
      <c r="U38" s="230">
        <v>18</v>
      </c>
      <c r="X38" s="143"/>
    </row>
    <row r="39" spans="1:24" s="142" customFormat="1" ht="18.75" customHeight="1">
      <c r="A39" s="138">
        <v>19</v>
      </c>
      <c r="B39" s="227" t="s">
        <v>51</v>
      </c>
      <c r="C39" s="227"/>
      <c r="D39" s="247">
        <v>5.8</v>
      </c>
      <c r="E39" s="133">
        <v>16.3</v>
      </c>
      <c r="F39" s="228">
        <v>7535</v>
      </c>
      <c r="G39" s="228">
        <v>23097</v>
      </c>
      <c r="H39" s="228">
        <v>13066</v>
      </c>
      <c r="I39" s="228">
        <v>3606</v>
      </c>
      <c r="J39" s="228">
        <v>2411</v>
      </c>
      <c r="K39" s="228">
        <v>6735</v>
      </c>
      <c r="L39" s="233">
        <v>8377</v>
      </c>
      <c r="M39" s="228">
        <v>2418</v>
      </c>
      <c r="N39" s="228">
        <v>2034</v>
      </c>
      <c r="O39" s="58">
        <v>958</v>
      </c>
      <c r="P39" s="58">
        <v>7384</v>
      </c>
      <c r="Q39" s="231">
        <v>1762</v>
      </c>
      <c r="R39" s="232">
        <v>3149</v>
      </c>
      <c r="S39" s="232">
        <v>2992</v>
      </c>
      <c r="T39" s="232">
        <v>2507</v>
      </c>
      <c r="U39" s="230">
        <v>19</v>
      </c>
      <c r="X39" s="143"/>
    </row>
    <row r="40" spans="1:24" s="139" customFormat="1" ht="18.75" customHeight="1">
      <c r="A40" s="220"/>
      <c r="B40" s="221" t="s">
        <v>52</v>
      </c>
      <c r="C40" s="236"/>
      <c r="D40" s="246">
        <v>6.5</v>
      </c>
      <c r="E40" s="188">
        <v>18.100000000000001</v>
      </c>
      <c r="F40" s="222">
        <v>3167</v>
      </c>
      <c r="G40" s="222">
        <v>8843</v>
      </c>
      <c r="H40" s="222">
        <v>4846</v>
      </c>
      <c r="I40" s="223">
        <v>1551</v>
      </c>
      <c r="J40" s="222">
        <v>1082</v>
      </c>
      <c r="K40" s="222">
        <v>2208</v>
      </c>
      <c r="L40" s="222">
        <v>2985</v>
      </c>
      <c r="M40" s="222">
        <v>1052</v>
      </c>
      <c r="N40" s="222">
        <v>797</v>
      </c>
      <c r="O40" s="186">
        <v>354</v>
      </c>
      <c r="P40" s="186">
        <v>2406</v>
      </c>
      <c r="Q40" s="234">
        <v>825</v>
      </c>
      <c r="R40" s="235">
        <v>1084</v>
      </c>
      <c r="S40" s="235">
        <v>1041</v>
      </c>
      <c r="T40" s="234">
        <v>883</v>
      </c>
      <c r="U40" s="226" t="s">
        <v>53</v>
      </c>
      <c r="W40" s="141"/>
      <c r="X40" s="140"/>
    </row>
    <row r="41" spans="1:24" s="142" customFormat="1" ht="18.75" customHeight="1" thickBot="1">
      <c r="A41" s="237">
        <v>20</v>
      </c>
      <c r="B41" s="238" t="s">
        <v>54</v>
      </c>
      <c r="C41" s="237"/>
      <c r="D41" s="249">
        <v>6.5</v>
      </c>
      <c r="E41" s="212">
        <v>18.100000000000001</v>
      </c>
      <c r="F41" s="239">
        <v>3167</v>
      </c>
      <c r="G41" s="239">
        <v>8843</v>
      </c>
      <c r="H41" s="239">
        <v>4846</v>
      </c>
      <c r="I41" s="239">
        <v>1551</v>
      </c>
      <c r="J41" s="239">
        <v>1082</v>
      </c>
      <c r="K41" s="239">
        <v>2208</v>
      </c>
      <c r="L41" s="239">
        <v>2985</v>
      </c>
      <c r="M41" s="239">
        <v>1052</v>
      </c>
      <c r="N41" s="239">
        <v>797</v>
      </c>
      <c r="O41" s="240">
        <v>354</v>
      </c>
      <c r="P41" s="240">
        <v>2406</v>
      </c>
      <c r="Q41" s="241">
        <v>825</v>
      </c>
      <c r="R41" s="242">
        <v>1084</v>
      </c>
      <c r="S41" s="242">
        <v>1041</v>
      </c>
      <c r="T41" s="242">
        <v>883</v>
      </c>
      <c r="U41" s="243">
        <v>20</v>
      </c>
      <c r="W41" s="144"/>
      <c r="X41" s="143"/>
    </row>
    <row r="42" spans="1:24" s="142" customFormat="1" ht="13.5" customHeight="1">
      <c r="A42" s="7" t="s">
        <v>215</v>
      </c>
      <c r="B42" s="9"/>
      <c r="C42" s="9"/>
      <c r="D42" s="9"/>
      <c r="E42" s="9"/>
      <c r="F42" s="138"/>
      <c r="G42" s="138"/>
      <c r="H42" s="9"/>
      <c r="I42" s="9"/>
      <c r="J42" s="9"/>
      <c r="K42" s="9"/>
      <c r="L42" s="31"/>
      <c r="M42" s="245" t="s">
        <v>218</v>
      </c>
      <c r="O42" s="147"/>
    </row>
    <row r="43" spans="1:24" s="136" customFormat="1" ht="13.5" customHeight="1">
      <c r="A43" s="244" t="s">
        <v>216</v>
      </c>
      <c r="B43" s="138"/>
      <c r="C43" s="138"/>
      <c r="D43" s="138"/>
      <c r="E43" s="138"/>
      <c r="F43" s="138"/>
      <c r="G43" s="138"/>
      <c r="H43" s="138"/>
      <c r="I43" s="138"/>
      <c r="J43" s="138"/>
      <c r="K43" s="138"/>
      <c r="L43" s="31"/>
      <c r="M43" s="245" t="s">
        <v>219</v>
      </c>
      <c r="O43" s="148"/>
    </row>
    <row r="44" spans="1:24" s="136" customFormat="1" ht="13.5" customHeight="1">
      <c r="A44" s="145" t="s">
        <v>232</v>
      </c>
      <c r="B44" s="138"/>
      <c r="C44" s="138"/>
      <c r="D44" s="138"/>
      <c r="E44" s="138"/>
      <c r="F44" s="138"/>
      <c r="G44" s="138"/>
      <c r="H44" s="138"/>
      <c r="I44" s="138"/>
      <c r="J44" s="138"/>
      <c r="K44" s="138"/>
      <c r="L44" s="31"/>
      <c r="M44" s="9" t="s">
        <v>212</v>
      </c>
      <c r="O44" s="148"/>
    </row>
    <row r="45" spans="1:24" s="136" customFormat="1" ht="13.5" customHeight="1">
      <c r="A45" s="145" t="s">
        <v>233</v>
      </c>
      <c r="B45" s="138"/>
      <c r="C45" s="138"/>
      <c r="D45" s="138"/>
      <c r="E45" s="138"/>
      <c r="F45" s="138"/>
      <c r="G45" s="138"/>
      <c r="H45" s="138"/>
      <c r="I45" s="138"/>
      <c r="J45" s="138"/>
      <c r="K45" s="138"/>
      <c r="L45" s="31"/>
      <c r="M45" s="245" t="s">
        <v>220</v>
      </c>
    </row>
    <row r="46" spans="1:24" ht="13.5" customHeight="1">
      <c r="A46" s="145" t="s">
        <v>234</v>
      </c>
      <c r="B46" s="138"/>
      <c r="C46" s="138"/>
      <c r="D46" s="138"/>
      <c r="E46" s="138"/>
      <c r="F46" s="138"/>
      <c r="G46" s="138"/>
      <c r="H46" s="138"/>
      <c r="I46" s="138"/>
      <c r="J46" s="138"/>
      <c r="K46" s="138"/>
      <c r="L46" s="31"/>
      <c r="M46" s="9" t="s">
        <v>213</v>
      </c>
    </row>
    <row r="47" spans="1:24" ht="13.5" customHeight="1">
      <c r="A47" s="145" t="s">
        <v>235</v>
      </c>
      <c r="B47" s="138"/>
      <c r="C47" s="138"/>
      <c r="D47" s="138"/>
      <c r="E47" s="138"/>
      <c r="F47" s="138"/>
      <c r="G47" s="138"/>
      <c r="H47" s="138"/>
      <c r="I47" s="138"/>
      <c r="J47" s="138"/>
      <c r="K47" s="138"/>
      <c r="L47" s="31"/>
      <c r="M47" s="9" t="s">
        <v>221</v>
      </c>
    </row>
    <row r="48" spans="1:24" ht="13.5" customHeight="1">
      <c r="A48" s="270" t="s">
        <v>236</v>
      </c>
      <c r="B48" s="138"/>
      <c r="C48" s="138"/>
      <c r="D48" s="138"/>
      <c r="E48" s="138"/>
      <c r="F48" s="138"/>
      <c r="G48" s="138"/>
      <c r="H48" s="138"/>
      <c r="I48" s="138"/>
      <c r="J48" s="138"/>
      <c r="K48" s="138"/>
      <c r="L48" s="31"/>
      <c r="M48" s="245" t="s">
        <v>222</v>
      </c>
    </row>
    <row r="49" spans="1:13">
      <c r="A49" s="138" t="s">
        <v>217</v>
      </c>
      <c r="B49" s="138"/>
      <c r="C49" s="138"/>
      <c r="D49" s="138"/>
      <c r="E49" s="138"/>
      <c r="F49" s="138"/>
      <c r="G49" s="138"/>
      <c r="H49" s="138"/>
      <c r="I49" s="138"/>
      <c r="J49" s="138"/>
      <c r="K49" s="138"/>
      <c r="L49" s="31"/>
      <c r="M49" s="9" t="s">
        <v>214</v>
      </c>
    </row>
    <row r="50" spans="1:13">
      <c r="D50" s="55"/>
      <c r="E50" s="55"/>
    </row>
    <row r="51" spans="1:13">
      <c r="D51" s="55"/>
      <c r="E51" s="55"/>
    </row>
    <row r="52" spans="1:13">
      <c r="D52" s="55"/>
      <c r="E52" s="55"/>
    </row>
    <row r="53" spans="1:13">
      <c r="D53" s="55"/>
      <c r="E53" s="55"/>
    </row>
    <row r="54" spans="1:13">
      <c r="D54" s="55"/>
      <c r="E54" s="55"/>
    </row>
    <row r="55" spans="1:13">
      <c r="D55" s="55"/>
      <c r="E55" s="55"/>
    </row>
    <row r="56" spans="1:13">
      <c r="D56" s="55"/>
      <c r="E56" s="55"/>
    </row>
    <row r="57" spans="1:13">
      <c r="D57" s="55"/>
      <c r="E57" s="55"/>
    </row>
    <row r="58" spans="1:13">
      <c r="D58" s="55"/>
      <c r="E58" s="55"/>
    </row>
    <row r="59" spans="1:13">
      <c r="D59" s="55"/>
      <c r="E59" s="55"/>
    </row>
    <row r="60" spans="1:13">
      <c r="D60" s="55"/>
      <c r="E60" s="55"/>
    </row>
    <row r="61" spans="1:13">
      <c r="D61" s="55"/>
      <c r="E61" s="55"/>
    </row>
    <row r="62" spans="1:13">
      <c r="D62" s="55"/>
      <c r="E62" s="55"/>
    </row>
    <row r="63" spans="1:13">
      <c r="D63" s="55"/>
      <c r="E63" s="55"/>
    </row>
    <row r="64" spans="1:13">
      <c r="D64" s="55"/>
      <c r="E64" s="55"/>
    </row>
    <row r="65" spans="4:5">
      <c r="D65" s="55"/>
      <c r="E65" s="55"/>
    </row>
    <row r="66" spans="4:5">
      <c r="D66" s="55"/>
      <c r="E66" s="55"/>
    </row>
    <row r="67" spans="4:5">
      <c r="D67" s="55"/>
      <c r="E67" s="55"/>
    </row>
    <row r="68" spans="4:5">
      <c r="D68" s="55"/>
      <c r="E68" s="55"/>
    </row>
    <row r="69" spans="4:5">
      <c r="D69" s="55"/>
      <c r="E69" s="55"/>
    </row>
    <row r="70" spans="4:5">
      <c r="D70" s="55"/>
      <c r="E70" s="55"/>
    </row>
    <row r="71" spans="4:5">
      <c r="D71" s="55"/>
      <c r="E71" s="55"/>
    </row>
    <row r="72" spans="4:5">
      <c r="D72" s="55"/>
      <c r="E72" s="55"/>
    </row>
    <row r="73" spans="4:5">
      <c r="D73" s="55"/>
      <c r="E73" s="55"/>
    </row>
    <row r="74" spans="4:5">
      <c r="D74" s="55"/>
      <c r="E74" s="55"/>
    </row>
    <row r="75" spans="4:5">
      <c r="D75" s="55"/>
      <c r="E75" s="55"/>
    </row>
    <row r="76" spans="4:5">
      <c r="D76" s="55"/>
      <c r="E76" s="55"/>
    </row>
    <row r="77" spans="4:5">
      <c r="D77" s="55"/>
      <c r="E77" s="55"/>
    </row>
    <row r="78" spans="4:5">
      <c r="D78" s="55"/>
      <c r="E78" s="55"/>
    </row>
    <row r="79" spans="4:5">
      <c r="D79" s="55"/>
      <c r="E79" s="55"/>
    </row>
    <row r="80" spans="4:5">
      <c r="D80" s="55"/>
      <c r="E80" s="55"/>
    </row>
    <row r="81" spans="4:5">
      <c r="D81" s="55"/>
      <c r="E81" s="55"/>
    </row>
    <row r="82" spans="4:5">
      <c r="D82" s="55"/>
      <c r="E82" s="55"/>
    </row>
    <row r="83" spans="4:5">
      <c r="D83" s="55"/>
      <c r="E83" s="55"/>
    </row>
    <row r="84" spans="4:5">
      <c r="D84" s="55"/>
      <c r="E84" s="55"/>
    </row>
    <row r="85" spans="4:5">
      <c r="D85" s="55"/>
      <c r="E85" s="55"/>
    </row>
    <row r="86" spans="4:5">
      <c r="D86" s="55"/>
      <c r="E86" s="55"/>
    </row>
    <row r="87" spans="4:5">
      <c r="D87" s="55"/>
      <c r="E87" s="55"/>
    </row>
    <row r="88" spans="4:5">
      <c r="D88" s="55"/>
      <c r="E88" s="55"/>
    </row>
    <row r="89" spans="4:5">
      <c r="D89" s="55"/>
      <c r="E89" s="55"/>
    </row>
    <row r="90" spans="4:5">
      <c r="D90" s="55"/>
      <c r="E90" s="55"/>
    </row>
    <row r="91" spans="4:5">
      <c r="D91" s="55"/>
      <c r="E91" s="55"/>
    </row>
    <row r="92" spans="4:5">
      <c r="D92" s="55"/>
      <c r="E92" s="55"/>
    </row>
    <row r="93" spans="4:5">
      <c r="D93" s="55"/>
      <c r="E93" s="55"/>
    </row>
    <row r="94" spans="4:5">
      <c r="D94" s="55"/>
      <c r="E94" s="55"/>
    </row>
    <row r="95" spans="4:5">
      <c r="D95" s="55"/>
      <c r="E95" s="55"/>
    </row>
    <row r="96" spans="4:5">
      <c r="D96" s="55"/>
      <c r="E96" s="55"/>
    </row>
    <row r="97" spans="4:5">
      <c r="D97" s="55"/>
      <c r="E97" s="55"/>
    </row>
    <row r="98" spans="4:5">
      <c r="D98" s="55"/>
      <c r="E98" s="55"/>
    </row>
    <row r="99" spans="4:5">
      <c r="D99" s="55"/>
      <c r="E99" s="55"/>
    </row>
    <row r="100" spans="4:5">
      <c r="D100" s="55"/>
      <c r="E100" s="55"/>
    </row>
    <row r="101" spans="4:5">
      <c r="D101" s="55"/>
      <c r="E101" s="55"/>
    </row>
    <row r="102" spans="4:5">
      <c r="D102" s="55"/>
      <c r="E102" s="55"/>
    </row>
    <row r="103" spans="4:5">
      <c r="D103" s="55"/>
      <c r="E103" s="55"/>
    </row>
    <row r="104" spans="4:5">
      <c r="D104" s="55"/>
      <c r="E104" s="55"/>
    </row>
    <row r="105" spans="4:5">
      <c r="D105" s="55"/>
      <c r="E105" s="55"/>
    </row>
    <row r="106" spans="4:5">
      <c r="D106" s="55"/>
      <c r="E106" s="55"/>
    </row>
    <row r="107" spans="4:5">
      <c r="D107" s="55"/>
      <c r="E107" s="55"/>
    </row>
    <row r="108" spans="4:5">
      <c r="D108" s="55"/>
      <c r="E108" s="55"/>
    </row>
    <row r="109" spans="4:5">
      <c r="D109" s="55"/>
    </row>
    <row r="110" spans="4:5">
      <c r="D110" s="55"/>
    </row>
    <row r="111" spans="4:5">
      <c r="D111" s="55"/>
    </row>
    <row r="112" spans="4:5">
      <c r="D112" s="55"/>
    </row>
    <row r="113" spans="4:4">
      <c r="D113" s="55"/>
    </row>
    <row r="114" spans="4:4">
      <c r="D114" s="55"/>
    </row>
    <row r="115" spans="4:4">
      <c r="D115" s="55"/>
    </row>
    <row r="116" spans="4:4">
      <c r="D116" s="55"/>
    </row>
    <row r="117" spans="4:4">
      <c r="D117" s="55"/>
    </row>
    <row r="118" spans="4:4">
      <c r="D118" s="55"/>
    </row>
    <row r="119" spans="4:4">
      <c r="D119" s="55"/>
    </row>
    <row r="120" spans="4:4">
      <c r="D120" s="55"/>
    </row>
    <row r="121" spans="4:4">
      <c r="D121" s="55"/>
    </row>
    <row r="122" spans="4:4">
      <c r="D122" s="55"/>
    </row>
    <row r="123" spans="4:4">
      <c r="D123" s="55"/>
    </row>
  </sheetData>
  <mergeCells count="9">
    <mergeCell ref="A8:C10"/>
    <mergeCell ref="H8:L9"/>
    <mergeCell ref="U8:U10"/>
    <mergeCell ref="T9:T10"/>
    <mergeCell ref="F8:G9"/>
    <mergeCell ref="O8:P9"/>
    <mergeCell ref="Q8:T8"/>
    <mergeCell ref="Q9:Q10"/>
    <mergeCell ref="R9:S9"/>
  </mergeCells>
  <phoneticPr fontId="3"/>
  <printOptions gridLinesSet="0"/>
  <pageMargins left="0.39370078740157483" right="0.39370078740157483" top="0.59055118110236227" bottom="0.39370078740157483" header="0.39370078740157483" footer="0.31496062992125984"/>
  <pageSetup paperSize="8" scale="94"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U89"/>
  <sheetViews>
    <sheetView showGridLines="0" view="pageBreakPreview" zoomScale="110" zoomScaleNormal="100" zoomScaleSheetLayoutView="110" workbookViewId="0">
      <selection activeCell="K12" sqref="K12"/>
    </sheetView>
  </sheetViews>
  <sheetFormatPr defaultColWidth="7.75" defaultRowHeight="12"/>
  <cols>
    <col min="1" max="1" width="2.5" style="1" customWidth="1"/>
    <col min="2" max="2" width="9.375" style="1" customWidth="1"/>
    <col min="3" max="3" width="1.25" style="1" customWidth="1"/>
    <col min="4" max="4" width="9.75" style="1" customWidth="1"/>
    <col min="5" max="11" width="9.75" style="136" customWidth="1"/>
    <col min="12" max="12" width="10.125" style="1" customWidth="1"/>
    <col min="13" max="14" width="10.625" style="136" customWidth="1"/>
    <col min="15" max="15" width="14.125" style="136" customWidth="1"/>
    <col min="16" max="17" width="10.625" style="136" customWidth="1"/>
    <col min="18" max="18" width="14.125" style="136" customWidth="1"/>
    <col min="19" max="19" width="8.75" style="1" customWidth="1"/>
    <col min="20" max="20" width="7.625" style="1" customWidth="1"/>
    <col min="21" max="16384" width="7.75" style="48"/>
  </cols>
  <sheetData>
    <row r="1" spans="1:21" ht="18.75" customHeight="1">
      <c r="E1" s="137"/>
      <c r="G1" s="49"/>
      <c r="K1" s="171" t="s">
        <v>208</v>
      </c>
      <c r="L1" s="2" t="s">
        <v>0</v>
      </c>
    </row>
    <row r="2" spans="1:21" s="57" customFormat="1" ht="37.5" customHeight="1" thickBot="1">
      <c r="S2" s="4"/>
      <c r="T2" s="4"/>
    </row>
    <row r="3" spans="1:21" s="57" customFormat="1" ht="9.75" hidden="1" customHeight="1">
      <c r="S3" s="4"/>
      <c r="T3" s="4"/>
    </row>
    <row r="4" spans="1:21" s="57" customFormat="1" ht="9.75" hidden="1" customHeight="1" thickBot="1">
      <c r="S4" s="4"/>
      <c r="T4" s="4"/>
    </row>
    <row r="5" spans="1:21" ht="0.75" hidden="1" customHeight="1" thickBot="1">
      <c r="T5" s="4"/>
    </row>
    <row r="6" spans="1:21" s="50" customFormat="1" ht="15" customHeight="1">
      <c r="A6" s="500" t="s">
        <v>230</v>
      </c>
      <c r="B6" s="500"/>
      <c r="C6" s="501"/>
      <c r="D6" s="552" t="s">
        <v>251</v>
      </c>
      <c r="E6" s="312" t="s">
        <v>98</v>
      </c>
      <c r="F6" s="38"/>
      <c r="G6" s="39"/>
      <c r="H6" s="38" t="s">
        <v>99</v>
      </c>
      <c r="I6" s="39"/>
      <c r="J6" s="38" t="s">
        <v>100</v>
      </c>
      <c r="K6" s="39"/>
      <c r="L6" s="544" t="s">
        <v>237</v>
      </c>
      <c r="M6" s="514" t="s">
        <v>101</v>
      </c>
      <c r="N6" s="515"/>
      <c r="O6" s="515"/>
      <c r="P6" s="515"/>
      <c r="Q6" s="515"/>
      <c r="R6" s="516"/>
      <c r="S6" s="552" t="s">
        <v>368</v>
      </c>
      <c r="T6" s="511" t="s">
        <v>160</v>
      </c>
    </row>
    <row r="7" spans="1:21" s="52" customFormat="1" ht="15" customHeight="1">
      <c r="A7" s="517"/>
      <c r="B7" s="517"/>
      <c r="C7" s="518"/>
      <c r="D7" s="553"/>
      <c r="E7" s="541" t="s">
        <v>252</v>
      </c>
      <c r="F7" s="542"/>
      <c r="G7" s="498" t="s">
        <v>370</v>
      </c>
      <c r="H7" s="313" t="s">
        <v>253</v>
      </c>
      <c r="I7" s="314"/>
      <c r="J7" s="313" t="s">
        <v>253</v>
      </c>
      <c r="K7" s="314"/>
      <c r="L7" s="545"/>
      <c r="M7" s="549" t="s">
        <v>254</v>
      </c>
      <c r="N7" s="550"/>
      <c r="O7" s="551"/>
      <c r="P7" s="549" t="s">
        <v>255</v>
      </c>
      <c r="Q7" s="550"/>
      <c r="R7" s="551"/>
      <c r="S7" s="555"/>
      <c r="T7" s="547"/>
    </row>
    <row r="8" spans="1:21" s="52" customFormat="1" ht="30" customHeight="1">
      <c r="A8" s="502"/>
      <c r="B8" s="502"/>
      <c r="C8" s="503"/>
      <c r="D8" s="554"/>
      <c r="E8" s="173" t="s">
        <v>12</v>
      </c>
      <c r="F8" s="45" t="s">
        <v>13</v>
      </c>
      <c r="G8" s="315" t="s">
        <v>227</v>
      </c>
      <c r="H8" s="172" t="s">
        <v>102</v>
      </c>
      <c r="I8" s="172" t="s">
        <v>103</v>
      </c>
      <c r="J8" s="172" t="s">
        <v>102</v>
      </c>
      <c r="K8" s="172" t="s">
        <v>103</v>
      </c>
      <c r="L8" s="546"/>
      <c r="M8" s="292" t="s">
        <v>104</v>
      </c>
      <c r="N8" s="292" t="s">
        <v>13</v>
      </c>
      <c r="O8" s="293" t="s">
        <v>228</v>
      </c>
      <c r="P8" s="294" t="s">
        <v>104</v>
      </c>
      <c r="Q8" s="294" t="s">
        <v>13</v>
      </c>
      <c r="R8" s="295" t="s">
        <v>228</v>
      </c>
      <c r="S8" s="554"/>
      <c r="T8" s="548"/>
    </row>
    <row r="9" spans="1:21" s="264" customFormat="1" ht="18.75" customHeight="1">
      <c r="A9" s="254"/>
      <c r="B9" s="254"/>
      <c r="C9" s="255"/>
      <c r="D9" s="262" t="s">
        <v>17</v>
      </c>
      <c r="E9" s="316" t="s">
        <v>105</v>
      </c>
      <c r="F9" s="316" t="s">
        <v>16</v>
      </c>
      <c r="G9" s="316" t="s">
        <v>106</v>
      </c>
      <c r="H9" s="317" t="s">
        <v>107</v>
      </c>
      <c r="I9" s="317" t="s">
        <v>107</v>
      </c>
      <c r="J9" s="317" t="s">
        <v>94</v>
      </c>
      <c r="K9" s="317" t="s">
        <v>94</v>
      </c>
      <c r="L9" s="262" t="s">
        <v>108</v>
      </c>
      <c r="M9" s="252" t="s">
        <v>109</v>
      </c>
      <c r="N9" s="252" t="s">
        <v>16</v>
      </c>
      <c r="O9" s="252" t="s">
        <v>154</v>
      </c>
      <c r="P9" s="252" t="s">
        <v>109</v>
      </c>
      <c r="Q9" s="252" t="s">
        <v>16</v>
      </c>
      <c r="R9" s="252" t="s">
        <v>154</v>
      </c>
      <c r="S9" s="262" t="s">
        <v>180</v>
      </c>
      <c r="T9" s="318"/>
    </row>
    <row r="10" spans="1:21" s="40" customFormat="1" ht="18.75" customHeight="1">
      <c r="A10" s="271"/>
      <c r="B10" s="272" t="s">
        <v>18</v>
      </c>
      <c r="C10" s="273"/>
      <c r="D10" s="296">
        <v>110507</v>
      </c>
      <c r="E10" s="297">
        <v>1326</v>
      </c>
      <c r="F10" s="297">
        <v>61207</v>
      </c>
      <c r="G10" s="297">
        <v>186555088</v>
      </c>
      <c r="H10" s="298">
        <v>1892.4</v>
      </c>
      <c r="I10" s="298">
        <v>9043.6</v>
      </c>
      <c r="J10" s="299">
        <v>100</v>
      </c>
      <c r="K10" s="299">
        <v>96.3</v>
      </c>
      <c r="L10" s="274">
        <v>670970</v>
      </c>
      <c r="M10" s="275">
        <v>1826</v>
      </c>
      <c r="N10" s="275">
        <v>14497</v>
      </c>
      <c r="O10" s="275">
        <v>853670</v>
      </c>
      <c r="P10" s="275">
        <v>6809</v>
      </c>
      <c r="Q10" s="275">
        <v>43510</v>
      </c>
      <c r="R10" s="275">
        <v>810259</v>
      </c>
      <c r="S10" s="275">
        <v>1611</v>
      </c>
      <c r="T10" s="276" t="s">
        <v>14</v>
      </c>
    </row>
    <row r="11" spans="1:21" s="40" customFormat="1" ht="18.75" customHeight="1">
      <c r="A11" s="271"/>
      <c r="B11" s="272" t="s">
        <v>19</v>
      </c>
      <c r="C11" s="273"/>
      <c r="D11" s="275">
        <v>95852</v>
      </c>
      <c r="E11" s="300">
        <v>1023</v>
      </c>
      <c r="F11" s="300">
        <v>46145</v>
      </c>
      <c r="G11" s="300">
        <v>145251988</v>
      </c>
      <c r="H11" s="298">
        <v>1570.2</v>
      </c>
      <c r="I11" s="298">
        <v>7148.4</v>
      </c>
      <c r="J11" s="299">
        <v>100</v>
      </c>
      <c r="K11" s="299">
        <v>96.2</v>
      </c>
      <c r="L11" s="275">
        <v>551017</v>
      </c>
      <c r="M11" s="275">
        <v>1538</v>
      </c>
      <c r="N11" s="275">
        <v>12743</v>
      </c>
      <c r="O11" s="275">
        <v>760358</v>
      </c>
      <c r="P11" s="275">
        <v>5693</v>
      </c>
      <c r="Q11" s="275">
        <v>37172</v>
      </c>
      <c r="R11" s="275">
        <v>703947</v>
      </c>
      <c r="S11" s="275">
        <v>1298</v>
      </c>
      <c r="T11" s="276" t="s">
        <v>20</v>
      </c>
    </row>
    <row r="12" spans="1:21" s="40" customFormat="1" ht="18.75" customHeight="1">
      <c r="A12" s="271"/>
      <c r="B12" s="272" t="s">
        <v>21</v>
      </c>
      <c r="C12" s="273"/>
      <c r="D12" s="275">
        <v>14655</v>
      </c>
      <c r="E12" s="300">
        <v>303</v>
      </c>
      <c r="F12" s="300">
        <v>15062</v>
      </c>
      <c r="G12" s="300">
        <v>41303100</v>
      </c>
      <c r="H12" s="299">
        <v>322.2</v>
      </c>
      <c r="I12" s="298">
        <v>1895.2</v>
      </c>
      <c r="J12" s="299">
        <v>100</v>
      </c>
      <c r="K12" s="299">
        <v>96.5</v>
      </c>
      <c r="L12" s="275">
        <v>119880</v>
      </c>
      <c r="M12" s="275">
        <v>288</v>
      </c>
      <c r="N12" s="275">
        <v>1754</v>
      </c>
      <c r="O12" s="275">
        <v>93312</v>
      </c>
      <c r="P12" s="275">
        <v>1116</v>
      </c>
      <c r="Q12" s="275">
        <v>6338</v>
      </c>
      <c r="R12" s="275">
        <v>106311</v>
      </c>
      <c r="S12" s="275">
        <v>313</v>
      </c>
      <c r="T12" s="276" t="s">
        <v>22</v>
      </c>
      <c r="U12" s="41"/>
    </row>
    <row r="13" spans="1:21" s="42" customFormat="1" ht="10.5" customHeight="1">
      <c r="A13" s="216"/>
      <c r="B13" s="277"/>
      <c r="C13" s="278"/>
      <c r="D13" s="301"/>
      <c r="E13" s="302"/>
      <c r="F13" s="302"/>
      <c r="G13" s="302"/>
      <c r="H13" s="303"/>
      <c r="I13" s="298"/>
      <c r="J13" s="299"/>
      <c r="K13" s="303"/>
      <c r="L13" s="275"/>
      <c r="M13" s="279"/>
      <c r="N13" s="279"/>
      <c r="O13" s="279"/>
      <c r="P13" s="279"/>
      <c r="Q13" s="279"/>
      <c r="R13" s="279"/>
      <c r="S13" s="279"/>
      <c r="T13" s="174"/>
    </row>
    <row r="14" spans="1:21" s="43" customFormat="1" ht="18.75" customHeight="1">
      <c r="A14" s="216">
        <v>1</v>
      </c>
      <c r="B14" s="277" t="s">
        <v>23</v>
      </c>
      <c r="C14" s="278"/>
      <c r="D14" s="279">
        <v>17818</v>
      </c>
      <c r="E14" s="304">
        <v>264</v>
      </c>
      <c r="F14" s="304">
        <v>10635</v>
      </c>
      <c r="G14" s="304">
        <v>28653935</v>
      </c>
      <c r="H14" s="303">
        <v>390.4</v>
      </c>
      <c r="I14" s="305">
        <v>1734.1</v>
      </c>
      <c r="J14" s="303">
        <v>100</v>
      </c>
      <c r="K14" s="303">
        <v>97.3</v>
      </c>
      <c r="L14" s="279">
        <v>182091</v>
      </c>
      <c r="M14" s="306">
        <v>592</v>
      </c>
      <c r="N14" s="306">
        <v>5589</v>
      </c>
      <c r="O14" s="306">
        <v>284574</v>
      </c>
      <c r="P14" s="306">
        <v>2005</v>
      </c>
      <c r="Q14" s="306">
        <v>14687</v>
      </c>
      <c r="R14" s="306">
        <v>289981</v>
      </c>
      <c r="S14" s="279">
        <v>389</v>
      </c>
      <c r="T14" s="174">
        <v>1</v>
      </c>
    </row>
    <row r="15" spans="1:21" s="43" customFormat="1" ht="18.75" customHeight="1">
      <c r="A15" s="216">
        <v>2</v>
      </c>
      <c r="B15" s="277" t="s">
        <v>152</v>
      </c>
      <c r="C15" s="278"/>
      <c r="D15" s="279">
        <v>25422</v>
      </c>
      <c r="E15" s="304">
        <v>153</v>
      </c>
      <c r="F15" s="304">
        <v>5914</v>
      </c>
      <c r="G15" s="304">
        <v>14277582</v>
      </c>
      <c r="H15" s="303">
        <v>387.8</v>
      </c>
      <c r="I15" s="305">
        <v>1436.7</v>
      </c>
      <c r="J15" s="303">
        <v>100</v>
      </c>
      <c r="K15" s="303">
        <v>97.3</v>
      </c>
      <c r="L15" s="279">
        <v>94639</v>
      </c>
      <c r="M15" s="306">
        <v>242</v>
      </c>
      <c r="N15" s="306">
        <v>1496</v>
      </c>
      <c r="O15" s="306">
        <v>71474</v>
      </c>
      <c r="P15" s="306">
        <v>1066</v>
      </c>
      <c r="Q15" s="306">
        <v>6478</v>
      </c>
      <c r="R15" s="306">
        <v>109749</v>
      </c>
      <c r="S15" s="279">
        <v>278</v>
      </c>
      <c r="T15" s="174">
        <v>2</v>
      </c>
    </row>
    <row r="16" spans="1:21" s="43" customFormat="1" ht="18.75" customHeight="1">
      <c r="A16" s="216">
        <v>3</v>
      </c>
      <c r="B16" s="277" t="s">
        <v>25</v>
      </c>
      <c r="C16" s="278"/>
      <c r="D16" s="301">
        <v>2337</v>
      </c>
      <c r="E16" s="304">
        <v>112</v>
      </c>
      <c r="F16" s="304">
        <v>8602</v>
      </c>
      <c r="G16" s="304">
        <v>34374995</v>
      </c>
      <c r="H16" s="303">
        <v>56.1</v>
      </c>
      <c r="I16" s="303">
        <v>630.79999999999995</v>
      </c>
      <c r="J16" s="303">
        <v>100</v>
      </c>
      <c r="K16" s="303">
        <v>90.3</v>
      </c>
      <c r="L16" s="279">
        <v>54597</v>
      </c>
      <c r="M16" s="306">
        <v>241</v>
      </c>
      <c r="N16" s="306">
        <v>2613</v>
      </c>
      <c r="O16" s="306">
        <v>237932</v>
      </c>
      <c r="P16" s="306">
        <v>558</v>
      </c>
      <c r="Q16" s="306">
        <v>3919</v>
      </c>
      <c r="R16" s="306">
        <v>86658</v>
      </c>
      <c r="S16" s="279">
        <v>93</v>
      </c>
      <c r="T16" s="174">
        <v>3</v>
      </c>
    </row>
    <row r="17" spans="1:20" s="43" customFormat="1" ht="18.75" customHeight="1">
      <c r="A17" s="216">
        <v>4</v>
      </c>
      <c r="B17" s="277" t="s">
        <v>26</v>
      </c>
      <c r="C17" s="278"/>
      <c r="D17" s="301">
        <v>4882</v>
      </c>
      <c r="E17" s="307">
        <v>35</v>
      </c>
      <c r="F17" s="307">
        <v>2109</v>
      </c>
      <c r="G17" s="307">
        <v>8067679</v>
      </c>
      <c r="H17" s="303">
        <v>61</v>
      </c>
      <c r="I17" s="303">
        <v>322.60000000000002</v>
      </c>
      <c r="J17" s="303">
        <v>100</v>
      </c>
      <c r="K17" s="303">
        <v>94.8</v>
      </c>
      <c r="L17" s="279">
        <v>17286</v>
      </c>
      <c r="M17" s="306">
        <v>26</v>
      </c>
      <c r="N17" s="306">
        <v>276</v>
      </c>
      <c r="O17" s="306">
        <v>23032</v>
      </c>
      <c r="P17" s="306">
        <v>149</v>
      </c>
      <c r="Q17" s="306">
        <v>704</v>
      </c>
      <c r="R17" s="306">
        <v>10856</v>
      </c>
      <c r="S17" s="279">
        <v>48</v>
      </c>
      <c r="T17" s="174">
        <v>4</v>
      </c>
    </row>
    <row r="18" spans="1:20" s="43" customFormat="1" ht="18.75" customHeight="1">
      <c r="A18" s="216">
        <v>5</v>
      </c>
      <c r="B18" s="277" t="s">
        <v>27</v>
      </c>
      <c r="C18" s="278"/>
      <c r="D18" s="279">
        <v>14034</v>
      </c>
      <c r="E18" s="307">
        <v>128</v>
      </c>
      <c r="F18" s="307">
        <v>7538</v>
      </c>
      <c r="G18" s="307">
        <v>30419558</v>
      </c>
      <c r="H18" s="303">
        <v>182.60000000000002</v>
      </c>
      <c r="I18" s="308">
        <v>942.9</v>
      </c>
      <c r="J18" s="303">
        <v>100</v>
      </c>
      <c r="K18" s="303">
        <v>91.8</v>
      </c>
      <c r="L18" s="279">
        <v>46397</v>
      </c>
      <c r="M18" s="306">
        <v>112</v>
      </c>
      <c r="N18" s="306">
        <v>784</v>
      </c>
      <c r="O18" s="306">
        <v>44918</v>
      </c>
      <c r="P18" s="306">
        <v>438</v>
      </c>
      <c r="Q18" s="306">
        <v>2798</v>
      </c>
      <c r="R18" s="306">
        <v>51571</v>
      </c>
      <c r="S18" s="279">
        <v>131</v>
      </c>
      <c r="T18" s="174">
        <v>5</v>
      </c>
    </row>
    <row r="19" spans="1:20" s="43" customFormat="1" ht="18.75" customHeight="1">
      <c r="A19" s="216">
        <v>6</v>
      </c>
      <c r="B19" s="277" t="s">
        <v>28</v>
      </c>
      <c r="C19" s="278"/>
      <c r="D19" s="279">
        <v>10467</v>
      </c>
      <c r="E19" s="307">
        <v>85</v>
      </c>
      <c r="F19" s="307">
        <v>2944</v>
      </c>
      <c r="G19" s="307">
        <v>6508191</v>
      </c>
      <c r="H19" s="303">
        <v>138.4</v>
      </c>
      <c r="I19" s="303">
        <v>603.1</v>
      </c>
      <c r="J19" s="303">
        <v>100</v>
      </c>
      <c r="K19" s="303">
        <v>99.1</v>
      </c>
      <c r="L19" s="279">
        <v>42622</v>
      </c>
      <c r="M19" s="306">
        <v>95</v>
      </c>
      <c r="N19" s="306">
        <v>496</v>
      </c>
      <c r="O19" s="306">
        <v>27060</v>
      </c>
      <c r="P19" s="306">
        <v>445</v>
      </c>
      <c r="Q19" s="306">
        <v>2876</v>
      </c>
      <c r="R19" s="306">
        <v>56943</v>
      </c>
      <c r="S19" s="279">
        <v>104</v>
      </c>
      <c r="T19" s="174">
        <v>6</v>
      </c>
    </row>
    <row r="20" spans="1:20" s="43" customFormat="1" ht="18.75" customHeight="1">
      <c r="A20" s="216">
        <v>7</v>
      </c>
      <c r="B20" s="277" t="s">
        <v>29</v>
      </c>
      <c r="C20" s="278"/>
      <c r="D20" s="279">
        <v>5341</v>
      </c>
      <c r="E20" s="307">
        <v>60</v>
      </c>
      <c r="F20" s="307">
        <v>2334</v>
      </c>
      <c r="G20" s="307">
        <v>4640216</v>
      </c>
      <c r="H20" s="303">
        <v>69.400000000000006</v>
      </c>
      <c r="I20" s="303">
        <v>340.3</v>
      </c>
      <c r="J20" s="303">
        <v>100</v>
      </c>
      <c r="K20" s="303">
        <v>99</v>
      </c>
      <c r="L20" s="279">
        <v>25178</v>
      </c>
      <c r="M20" s="306">
        <v>72</v>
      </c>
      <c r="N20" s="306">
        <v>390</v>
      </c>
      <c r="O20" s="306">
        <v>14335</v>
      </c>
      <c r="P20" s="306">
        <v>306</v>
      </c>
      <c r="Q20" s="306">
        <v>1789</v>
      </c>
      <c r="R20" s="306">
        <v>34285</v>
      </c>
      <c r="S20" s="279">
        <v>53</v>
      </c>
      <c r="T20" s="174">
        <v>7</v>
      </c>
    </row>
    <row r="21" spans="1:20" s="43" customFormat="1" ht="18.75" customHeight="1">
      <c r="A21" s="216">
        <v>8</v>
      </c>
      <c r="B21" s="277" t="s">
        <v>30</v>
      </c>
      <c r="C21" s="278"/>
      <c r="D21" s="279">
        <v>2384</v>
      </c>
      <c r="E21" s="304">
        <v>57</v>
      </c>
      <c r="F21" s="304">
        <v>1487</v>
      </c>
      <c r="G21" s="304">
        <v>3039872</v>
      </c>
      <c r="H21" s="303">
        <v>86.6</v>
      </c>
      <c r="I21" s="303">
        <v>354.3</v>
      </c>
      <c r="J21" s="303">
        <v>100</v>
      </c>
      <c r="K21" s="303">
        <v>99.1</v>
      </c>
      <c r="L21" s="279">
        <v>38234</v>
      </c>
      <c r="M21" s="306">
        <v>71</v>
      </c>
      <c r="N21" s="306">
        <v>691</v>
      </c>
      <c r="O21" s="306">
        <v>38626</v>
      </c>
      <c r="P21" s="306">
        <v>270</v>
      </c>
      <c r="Q21" s="306">
        <v>1670</v>
      </c>
      <c r="R21" s="306">
        <v>29521</v>
      </c>
      <c r="S21" s="279">
        <v>69</v>
      </c>
      <c r="T21" s="174">
        <v>8</v>
      </c>
    </row>
    <row r="22" spans="1:20" s="43" customFormat="1" ht="18.75" customHeight="1">
      <c r="A22" s="216">
        <v>9</v>
      </c>
      <c r="B22" s="277" t="s">
        <v>31</v>
      </c>
      <c r="C22" s="278"/>
      <c r="D22" s="279">
        <v>7324</v>
      </c>
      <c r="E22" s="304">
        <v>56</v>
      </c>
      <c r="F22" s="304">
        <v>1361</v>
      </c>
      <c r="G22" s="304">
        <v>2556248</v>
      </c>
      <c r="H22" s="303">
        <v>90.899999999999991</v>
      </c>
      <c r="I22" s="303">
        <v>303.10000000000002</v>
      </c>
      <c r="J22" s="303">
        <v>100</v>
      </c>
      <c r="K22" s="303">
        <v>98.2</v>
      </c>
      <c r="L22" s="279">
        <v>22467</v>
      </c>
      <c r="M22" s="306">
        <v>44</v>
      </c>
      <c r="N22" s="306">
        <v>171</v>
      </c>
      <c r="O22" s="306">
        <v>2553</v>
      </c>
      <c r="P22" s="306">
        <v>259</v>
      </c>
      <c r="Q22" s="306">
        <v>1158</v>
      </c>
      <c r="R22" s="306">
        <v>16516</v>
      </c>
      <c r="S22" s="279">
        <v>65</v>
      </c>
      <c r="T22" s="174">
        <v>9</v>
      </c>
    </row>
    <row r="23" spans="1:20" s="43" customFormat="1" ht="18.75" customHeight="1">
      <c r="A23" s="216">
        <v>10</v>
      </c>
      <c r="B23" s="277" t="s">
        <v>32</v>
      </c>
      <c r="C23" s="278"/>
      <c r="D23" s="279">
        <v>5843</v>
      </c>
      <c r="E23" s="304">
        <v>73</v>
      </c>
      <c r="F23" s="304">
        <v>3221</v>
      </c>
      <c r="G23" s="304">
        <v>12713712</v>
      </c>
      <c r="H23" s="303">
        <v>107</v>
      </c>
      <c r="I23" s="303">
        <v>480.6</v>
      </c>
      <c r="J23" s="303">
        <v>100</v>
      </c>
      <c r="K23" s="303">
        <v>97.1</v>
      </c>
      <c r="L23" s="279">
        <v>27506</v>
      </c>
      <c r="M23" s="306">
        <v>43</v>
      </c>
      <c r="N23" s="306">
        <v>237</v>
      </c>
      <c r="O23" s="306">
        <v>15854</v>
      </c>
      <c r="P23" s="306">
        <v>197</v>
      </c>
      <c r="Q23" s="306">
        <v>1093</v>
      </c>
      <c r="R23" s="306">
        <v>17867</v>
      </c>
      <c r="S23" s="279">
        <v>68</v>
      </c>
      <c r="T23" s="174">
        <v>10</v>
      </c>
    </row>
    <row r="24" spans="1:20" s="40" customFormat="1" ht="18.75" customHeight="1">
      <c r="A24" s="271"/>
      <c r="B24" s="272" t="s">
        <v>56</v>
      </c>
      <c r="C24" s="273"/>
      <c r="D24" s="275">
        <v>2016</v>
      </c>
      <c r="E24" s="300">
        <v>38</v>
      </c>
      <c r="F24" s="300">
        <v>2919</v>
      </c>
      <c r="G24" s="300">
        <v>11492888</v>
      </c>
      <c r="H24" s="299">
        <v>40.299999999999997</v>
      </c>
      <c r="I24" s="299">
        <v>135.1</v>
      </c>
      <c r="J24" s="299">
        <v>100</v>
      </c>
      <c r="K24" s="299">
        <v>97.2</v>
      </c>
      <c r="L24" s="275">
        <v>12878</v>
      </c>
      <c r="M24" s="275">
        <v>15</v>
      </c>
      <c r="N24" s="275">
        <v>69</v>
      </c>
      <c r="O24" s="275">
        <v>2338</v>
      </c>
      <c r="P24" s="275">
        <v>80</v>
      </c>
      <c r="Q24" s="275">
        <v>590</v>
      </c>
      <c r="R24" s="275">
        <v>9994</v>
      </c>
      <c r="S24" s="275">
        <v>25</v>
      </c>
      <c r="T24" s="276" t="s">
        <v>34</v>
      </c>
    </row>
    <row r="25" spans="1:20" s="43" customFormat="1" ht="18.75" customHeight="1">
      <c r="A25" s="216">
        <v>11</v>
      </c>
      <c r="B25" s="277" t="s">
        <v>35</v>
      </c>
      <c r="C25" s="278"/>
      <c r="D25" s="279">
        <v>2016</v>
      </c>
      <c r="E25" s="304">
        <v>38</v>
      </c>
      <c r="F25" s="304">
        <v>2919</v>
      </c>
      <c r="G25" s="304">
        <v>11492888</v>
      </c>
      <c r="H25" s="303">
        <v>40.299999999999997</v>
      </c>
      <c r="I25" s="303">
        <v>135.1</v>
      </c>
      <c r="J25" s="303">
        <v>100</v>
      </c>
      <c r="K25" s="303">
        <v>97.2</v>
      </c>
      <c r="L25" s="279">
        <v>12878</v>
      </c>
      <c r="M25" s="279">
        <v>15</v>
      </c>
      <c r="N25" s="279">
        <v>69</v>
      </c>
      <c r="O25" s="279">
        <v>2338</v>
      </c>
      <c r="P25" s="279">
        <v>80</v>
      </c>
      <c r="Q25" s="279">
        <v>590</v>
      </c>
      <c r="R25" s="279">
        <v>9994</v>
      </c>
      <c r="S25" s="279">
        <v>25</v>
      </c>
      <c r="T25" s="174">
        <v>11</v>
      </c>
    </row>
    <row r="26" spans="1:20" s="40" customFormat="1" ht="18.75" customHeight="1">
      <c r="A26" s="271"/>
      <c r="B26" s="272" t="s">
        <v>36</v>
      </c>
      <c r="C26" s="273"/>
      <c r="D26" s="275">
        <v>2022</v>
      </c>
      <c r="E26" s="300">
        <v>109</v>
      </c>
      <c r="F26" s="300">
        <v>6516</v>
      </c>
      <c r="G26" s="300">
        <v>18330708</v>
      </c>
      <c r="H26" s="299">
        <v>88.9</v>
      </c>
      <c r="I26" s="299">
        <v>501.4</v>
      </c>
      <c r="J26" s="299">
        <v>100</v>
      </c>
      <c r="K26" s="299">
        <v>96.7</v>
      </c>
      <c r="L26" s="275">
        <v>42235</v>
      </c>
      <c r="M26" s="275">
        <v>79</v>
      </c>
      <c r="N26" s="275">
        <v>542</v>
      </c>
      <c r="O26" s="275">
        <v>54206</v>
      </c>
      <c r="P26" s="275">
        <v>321</v>
      </c>
      <c r="Q26" s="275">
        <v>2297</v>
      </c>
      <c r="R26" s="275">
        <v>43366</v>
      </c>
      <c r="S26" s="275">
        <v>88</v>
      </c>
      <c r="T26" s="276" t="s">
        <v>37</v>
      </c>
    </row>
    <row r="27" spans="1:20" s="43" customFormat="1" ht="18.75" customHeight="1">
      <c r="A27" s="216">
        <v>12</v>
      </c>
      <c r="B27" s="277" t="s">
        <v>38</v>
      </c>
      <c r="C27" s="278"/>
      <c r="D27" s="279">
        <v>950</v>
      </c>
      <c r="E27" s="304">
        <v>27</v>
      </c>
      <c r="F27" s="304">
        <v>2723</v>
      </c>
      <c r="G27" s="304">
        <v>7653853</v>
      </c>
      <c r="H27" s="303">
        <v>21</v>
      </c>
      <c r="I27" s="303">
        <v>142</v>
      </c>
      <c r="J27" s="303">
        <v>100</v>
      </c>
      <c r="K27" s="303">
        <v>90.9</v>
      </c>
      <c r="L27" s="279">
        <v>12752</v>
      </c>
      <c r="M27" s="279">
        <v>34</v>
      </c>
      <c r="N27" s="279">
        <v>301</v>
      </c>
      <c r="O27" s="279">
        <v>36713</v>
      </c>
      <c r="P27" s="279">
        <v>113</v>
      </c>
      <c r="Q27" s="279">
        <v>635</v>
      </c>
      <c r="R27" s="279">
        <v>11292</v>
      </c>
      <c r="S27" s="279">
        <v>27</v>
      </c>
      <c r="T27" s="174">
        <v>12</v>
      </c>
    </row>
    <row r="28" spans="1:20" s="43" customFormat="1" ht="18.75" customHeight="1">
      <c r="A28" s="216">
        <v>13</v>
      </c>
      <c r="B28" s="277" t="s">
        <v>39</v>
      </c>
      <c r="C28" s="278"/>
      <c r="D28" s="279">
        <v>158</v>
      </c>
      <c r="E28" s="304">
        <v>33</v>
      </c>
      <c r="F28" s="304">
        <v>1656</v>
      </c>
      <c r="G28" s="304">
        <v>6748883</v>
      </c>
      <c r="H28" s="303">
        <v>15.9</v>
      </c>
      <c r="I28" s="303">
        <v>81.3</v>
      </c>
      <c r="J28" s="303">
        <v>100</v>
      </c>
      <c r="K28" s="303">
        <v>97</v>
      </c>
      <c r="L28" s="279">
        <v>8013</v>
      </c>
      <c r="M28" s="279">
        <v>7</v>
      </c>
      <c r="N28" s="279">
        <v>60</v>
      </c>
      <c r="O28" s="279">
        <v>4256</v>
      </c>
      <c r="P28" s="279">
        <v>67</v>
      </c>
      <c r="Q28" s="279">
        <v>549</v>
      </c>
      <c r="R28" s="279">
        <v>9556</v>
      </c>
      <c r="S28" s="279">
        <v>10</v>
      </c>
      <c r="T28" s="174">
        <v>13</v>
      </c>
    </row>
    <row r="29" spans="1:20" s="43" customFormat="1" ht="18.75" customHeight="1">
      <c r="A29" s="216">
        <v>14</v>
      </c>
      <c r="B29" s="277" t="s">
        <v>40</v>
      </c>
      <c r="C29" s="278"/>
      <c r="D29" s="279">
        <v>914</v>
      </c>
      <c r="E29" s="304">
        <v>49</v>
      </c>
      <c r="F29" s="304">
        <v>2137</v>
      </c>
      <c r="G29" s="304">
        <v>3927972</v>
      </c>
      <c r="H29" s="303">
        <v>52</v>
      </c>
      <c r="I29" s="303">
        <v>278.10000000000002</v>
      </c>
      <c r="J29" s="303">
        <v>100</v>
      </c>
      <c r="K29" s="303">
        <v>99.6</v>
      </c>
      <c r="L29" s="279">
        <v>21470</v>
      </c>
      <c r="M29" s="279">
        <v>38</v>
      </c>
      <c r="N29" s="279">
        <v>181</v>
      </c>
      <c r="O29" s="279">
        <v>13237</v>
      </c>
      <c r="P29" s="279">
        <v>141</v>
      </c>
      <c r="Q29" s="279">
        <v>1113</v>
      </c>
      <c r="R29" s="279">
        <v>22518</v>
      </c>
      <c r="S29" s="279">
        <v>51</v>
      </c>
      <c r="T29" s="174">
        <v>14</v>
      </c>
    </row>
    <row r="30" spans="1:20" s="40" customFormat="1" ht="18.75" customHeight="1">
      <c r="A30" s="271"/>
      <c r="B30" s="272" t="s">
        <v>41</v>
      </c>
      <c r="C30" s="273"/>
      <c r="D30" s="275">
        <v>1004</v>
      </c>
      <c r="E30" s="300">
        <v>5</v>
      </c>
      <c r="F30" s="300">
        <v>41</v>
      </c>
      <c r="G30" s="300">
        <v>13618</v>
      </c>
      <c r="H30" s="299">
        <v>28.6</v>
      </c>
      <c r="I30" s="299">
        <v>139.19999999999999</v>
      </c>
      <c r="J30" s="299">
        <v>100</v>
      </c>
      <c r="K30" s="309">
        <v>99.8</v>
      </c>
      <c r="L30" s="290">
        <v>5516</v>
      </c>
      <c r="M30" s="275">
        <v>7</v>
      </c>
      <c r="N30" s="275">
        <v>30</v>
      </c>
      <c r="O30" s="275">
        <v>995</v>
      </c>
      <c r="P30" s="275">
        <v>38</v>
      </c>
      <c r="Q30" s="275">
        <v>161</v>
      </c>
      <c r="R30" s="275">
        <v>1978</v>
      </c>
      <c r="S30" s="275">
        <v>21</v>
      </c>
      <c r="T30" s="276" t="s">
        <v>42</v>
      </c>
    </row>
    <row r="31" spans="1:20" s="43" customFormat="1" ht="18.75" customHeight="1">
      <c r="A31" s="216">
        <v>15</v>
      </c>
      <c r="B31" s="277" t="s">
        <v>43</v>
      </c>
      <c r="C31" s="278"/>
      <c r="D31" s="279">
        <v>1004</v>
      </c>
      <c r="E31" s="304">
        <v>5</v>
      </c>
      <c r="F31" s="304">
        <v>41</v>
      </c>
      <c r="G31" s="304">
        <v>13618</v>
      </c>
      <c r="H31" s="303">
        <v>28.6</v>
      </c>
      <c r="I31" s="303">
        <v>139.19999999999999</v>
      </c>
      <c r="J31" s="303">
        <v>100</v>
      </c>
      <c r="K31" s="303">
        <v>99.8</v>
      </c>
      <c r="L31" s="279">
        <v>5516</v>
      </c>
      <c r="M31" s="279">
        <v>7</v>
      </c>
      <c r="N31" s="279">
        <v>30</v>
      </c>
      <c r="O31" s="279">
        <v>995</v>
      </c>
      <c r="P31" s="279">
        <v>38</v>
      </c>
      <c r="Q31" s="279">
        <v>161</v>
      </c>
      <c r="R31" s="279">
        <v>1978</v>
      </c>
      <c r="S31" s="279">
        <v>21</v>
      </c>
      <c r="T31" s="174">
        <v>15</v>
      </c>
    </row>
    <row r="32" spans="1:20" s="40" customFormat="1" ht="18.75" customHeight="1">
      <c r="A32" s="271"/>
      <c r="B32" s="272" t="s">
        <v>44</v>
      </c>
      <c r="C32" s="273"/>
      <c r="D32" s="275">
        <v>3676</v>
      </c>
      <c r="E32" s="300">
        <v>109</v>
      </c>
      <c r="F32" s="300">
        <v>2486</v>
      </c>
      <c r="G32" s="300">
        <v>3081969</v>
      </c>
      <c r="H32" s="299">
        <v>59</v>
      </c>
      <c r="I32" s="299">
        <v>289.7</v>
      </c>
      <c r="J32" s="299">
        <v>100</v>
      </c>
      <c r="K32" s="299">
        <v>90.7</v>
      </c>
      <c r="L32" s="275">
        <v>16171</v>
      </c>
      <c r="M32" s="275">
        <v>109</v>
      </c>
      <c r="N32" s="275">
        <v>467</v>
      </c>
      <c r="O32" s="275">
        <v>15607</v>
      </c>
      <c r="P32" s="275">
        <v>275</v>
      </c>
      <c r="Q32" s="275">
        <v>1151</v>
      </c>
      <c r="R32" s="275">
        <v>16422</v>
      </c>
      <c r="S32" s="275">
        <v>44</v>
      </c>
      <c r="T32" s="276" t="s">
        <v>45</v>
      </c>
    </row>
    <row r="33" spans="1:20" s="43" customFormat="1" ht="18.75" customHeight="1">
      <c r="A33" s="216">
        <v>16</v>
      </c>
      <c r="B33" s="277" t="s">
        <v>46</v>
      </c>
      <c r="C33" s="278"/>
      <c r="D33" s="279">
        <v>3676</v>
      </c>
      <c r="E33" s="304">
        <v>109</v>
      </c>
      <c r="F33" s="304">
        <v>2486</v>
      </c>
      <c r="G33" s="304">
        <v>3081969</v>
      </c>
      <c r="H33" s="303">
        <v>59</v>
      </c>
      <c r="I33" s="303">
        <v>289.7</v>
      </c>
      <c r="J33" s="303">
        <v>100</v>
      </c>
      <c r="K33" s="303">
        <v>90.7</v>
      </c>
      <c r="L33" s="279">
        <v>16171</v>
      </c>
      <c r="M33" s="279">
        <v>109</v>
      </c>
      <c r="N33" s="279">
        <v>467</v>
      </c>
      <c r="O33" s="279">
        <v>15607</v>
      </c>
      <c r="P33" s="279">
        <v>275</v>
      </c>
      <c r="Q33" s="279">
        <v>1151</v>
      </c>
      <c r="R33" s="279">
        <v>16422</v>
      </c>
      <c r="S33" s="279">
        <v>44</v>
      </c>
      <c r="T33" s="174">
        <v>16</v>
      </c>
    </row>
    <row r="34" spans="1:20" s="40" customFormat="1" ht="18.75" customHeight="1">
      <c r="A34" s="271"/>
      <c r="B34" s="272" t="s">
        <v>47</v>
      </c>
      <c r="C34" s="273"/>
      <c r="D34" s="275">
        <v>1781</v>
      </c>
      <c r="E34" s="300">
        <v>32</v>
      </c>
      <c r="F34" s="300">
        <v>2943</v>
      </c>
      <c r="G34" s="300">
        <v>8180441</v>
      </c>
      <c r="H34" s="299">
        <v>79.5</v>
      </c>
      <c r="I34" s="299">
        <v>582.9</v>
      </c>
      <c r="J34" s="299">
        <v>100</v>
      </c>
      <c r="K34" s="299">
        <v>96.7</v>
      </c>
      <c r="L34" s="275">
        <v>35157</v>
      </c>
      <c r="M34" s="275">
        <v>64</v>
      </c>
      <c r="N34" s="275">
        <v>601</v>
      </c>
      <c r="O34" s="275">
        <v>18824</v>
      </c>
      <c r="P34" s="275">
        <v>332</v>
      </c>
      <c r="Q34" s="275">
        <v>1816</v>
      </c>
      <c r="R34" s="275">
        <v>29294</v>
      </c>
      <c r="S34" s="275">
        <v>113</v>
      </c>
      <c r="T34" s="276" t="s">
        <v>48</v>
      </c>
    </row>
    <row r="35" spans="1:20" s="43" customFormat="1" ht="18.75" customHeight="1">
      <c r="A35" s="216">
        <v>17</v>
      </c>
      <c r="B35" s="277" t="s">
        <v>49</v>
      </c>
      <c r="C35" s="278"/>
      <c r="D35" s="279">
        <v>336</v>
      </c>
      <c r="E35" s="307">
        <v>10</v>
      </c>
      <c r="F35" s="307">
        <v>1328</v>
      </c>
      <c r="G35" s="307">
        <v>4676417</v>
      </c>
      <c r="H35" s="303">
        <v>5.1999999999999993</v>
      </c>
      <c r="I35" s="303">
        <v>54.1</v>
      </c>
      <c r="J35" s="303">
        <v>100</v>
      </c>
      <c r="K35" s="303">
        <v>99.8</v>
      </c>
      <c r="L35" s="279">
        <v>4979</v>
      </c>
      <c r="M35" s="279">
        <v>11</v>
      </c>
      <c r="N35" s="279">
        <v>29</v>
      </c>
      <c r="O35" s="279">
        <v>604</v>
      </c>
      <c r="P35" s="279">
        <v>49</v>
      </c>
      <c r="Q35" s="279">
        <v>179</v>
      </c>
      <c r="R35" s="279">
        <v>2368</v>
      </c>
      <c r="S35" s="279">
        <v>19</v>
      </c>
      <c r="T35" s="174">
        <v>17</v>
      </c>
    </row>
    <row r="36" spans="1:20" s="43" customFormat="1" ht="18.75" customHeight="1">
      <c r="A36" s="216">
        <v>18</v>
      </c>
      <c r="B36" s="277" t="s">
        <v>50</v>
      </c>
      <c r="C36" s="278"/>
      <c r="D36" s="279">
        <v>378</v>
      </c>
      <c r="E36" s="307">
        <v>7</v>
      </c>
      <c r="F36" s="307">
        <v>943</v>
      </c>
      <c r="G36" s="307">
        <v>2788331</v>
      </c>
      <c r="H36" s="303">
        <v>17.5</v>
      </c>
      <c r="I36" s="303">
        <v>96.1</v>
      </c>
      <c r="J36" s="303">
        <v>100</v>
      </c>
      <c r="K36" s="303">
        <v>99.3</v>
      </c>
      <c r="L36" s="279">
        <v>8124</v>
      </c>
      <c r="M36" s="279">
        <v>20</v>
      </c>
      <c r="N36" s="279">
        <v>146</v>
      </c>
      <c r="O36" s="279">
        <v>6288</v>
      </c>
      <c r="P36" s="279">
        <v>93</v>
      </c>
      <c r="Q36" s="279">
        <v>562</v>
      </c>
      <c r="R36" s="279">
        <v>8932</v>
      </c>
      <c r="S36" s="279">
        <v>28</v>
      </c>
      <c r="T36" s="174">
        <v>18</v>
      </c>
    </row>
    <row r="37" spans="1:20" s="43" customFormat="1" ht="18.75" customHeight="1">
      <c r="A37" s="216">
        <v>19</v>
      </c>
      <c r="B37" s="277" t="s">
        <v>51</v>
      </c>
      <c r="C37" s="278"/>
      <c r="D37" s="279">
        <v>1067</v>
      </c>
      <c r="E37" s="304">
        <v>15</v>
      </c>
      <c r="F37" s="304">
        <v>672</v>
      </c>
      <c r="G37" s="304">
        <v>715693</v>
      </c>
      <c r="H37" s="308">
        <v>56.8</v>
      </c>
      <c r="I37" s="303">
        <v>432.6</v>
      </c>
      <c r="J37" s="303">
        <v>100</v>
      </c>
      <c r="K37" s="303">
        <v>95.8</v>
      </c>
      <c r="L37" s="279">
        <v>22054</v>
      </c>
      <c r="M37" s="279">
        <v>33</v>
      </c>
      <c r="N37" s="279">
        <v>426</v>
      </c>
      <c r="O37" s="279">
        <v>11932</v>
      </c>
      <c r="P37" s="279">
        <v>190</v>
      </c>
      <c r="Q37" s="279">
        <v>1075</v>
      </c>
      <c r="R37" s="279">
        <v>17994</v>
      </c>
      <c r="S37" s="279">
        <v>66</v>
      </c>
      <c r="T37" s="174">
        <v>19</v>
      </c>
    </row>
    <row r="38" spans="1:20" s="40" customFormat="1" ht="18.75" customHeight="1">
      <c r="A38" s="280"/>
      <c r="B38" s="272" t="s">
        <v>52</v>
      </c>
      <c r="C38" s="273"/>
      <c r="D38" s="275">
        <v>4156</v>
      </c>
      <c r="E38" s="297">
        <v>10</v>
      </c>
      <c r="F38" s="297">
        <v>157</v>
      </c>
      <c r="G38" s="297">
        <v>203476</v>
      </c>
      <c r="H38" s="299">
        <v>25.9</v>
      </c>
      <c r="I38" s="299">
        <v>246.9</v>
      </c>
      <c r="J38" s="299">
        <v>100</v>
      </c>
      <c r="K38" s="299">
        <v>100</v>
      </c>
      <c r="L38" s="275">
        <v>7923</v>
      </c>
      <c r="M38" s="275">
        <v>14</v>
      </c>
      <c r="N38" s="275">
        <v>45</v>
      </c>
      <c r="O38" s="275">
        <v>1343</v>
      </c>
      <c r="P38" s="275">
        <v>70</v>
      </c>
      <c r="Q38" s="275">
        <v>323</v>
      </c>
      <c r="R38" s="275">
        <v>5258</v>
      </c>
      <c r="S38" s="275">
        <v>22</v>
      </c>
      <c r="T38" s="276" t="s">
        <v>53</v>
      </c>
    </row>
    <row r="39" spans="1:20" s="43" customFormat="1" ht="18.75" customHeight="1" thickBot="1">
      <c r="A39" s="281">
        <v>20</v>
      </c>
      <c r="B39" s="282" t="s">
        <v>54</v>
      </c>
      <c r="C39" s="283"/>
      <c r="D39" s="284">
        <v>4156</v>
      </c>
      <c r="E39" s="285">
        <v>10</v>
      </c>
      <c r="F39" s="285">
        <v>157</v>
      </c>
      <c r="G39" s="285">
        <v>203476</v>
      </c>
      <c r="H39" s="286">
        <v>25.9</v>
      </c>
      <c r="I39" s="286">
        <v>246.9</v>
      </c>
      <c r="J39" s="286">
        <v>100</v>
      </c>
      <c r="K39" s="286">
        <v>100</v>
      </c>
      <c r="L39" s="497">
        <v>7923</v>
      </c>
      <c r="M39" s="497">
        <v>14</v>
      </c>
      <c r="N39" s="497">
        <v>45</v>
      </c>
      <c r="O39" s="497">
        <v>1343</v>
      </c>
      <c r="P39" s="497">
        <v>70</v>
      </c>
      <c r="Q39" s="497">
        <v>323</v>
      </c>
      <c r="R39" s="497">
        <v>5258</v>
      </c>
      <c r="S39" s="288">
        <v>22</v>
      </c>
      <c r="T39" s="289">
        <v>20</v>
      </c>
    </row>
    <row r="40" spans="1:20" s="42" customFormat="1" ht="18.75" hidden="1" customHeight="1" thickBot="1">
      <c r="A40" s="281"/>
      <c r="B40" s="282"/>
      <c r="C40" s="283"/>
      <c r="D40" s="284"/>
      <c r="E40" s="285"/>
      <c r="F40" s="285"/>
      <c r="G40" s="285"/>
      <c r="H40" s="286"/>
      <c r="I40" s="286"/>
      <c r="J40" s="286"/>
      <c r="K40" s="286"/>
      <c r="L40" s="287"/>
      <c r="M40" s="310"/>
      <c r="N40" s="310"/>
      <c r="O40" s="310"/>
      <c r="P40" s="310"/>
      <c r="Q40" s="310"/>
      <c r="R40" s="310"/>
      <c r="S40" s="288"/>
      <c r="T40" s="289"/>
    </row>
    <row r="41" spans="1:20" ht="13.5" customHeight="1">
      <c r="A41" s="311" t="s">
        <v>240</v>
      </c>
      <c r="B41" s="216"/>
      <c r="C41" s="216"/>
      <c r="D41" s="216"/>
      <c r="E41" s="291"/>
      <c r="F41" s="291"/>
      <c r="G41" s="291"/>
      <c r="H41" s="291"/>
      <c r="I41" s="291"/>
      <c r="J41" s="291"/>
      <c r="K41" s="291"/>
      <c r="L41" s="216" t="s">
        <v>246</v>
      </c>
      <c r="M41" s="291"/>
      <c r="N41" s="291"/>
      <c r="O41" s="291"/>
      <c r="P41" s="291"/>
      <c r="Q41" s="291"/>
      <c r="R41" s="291"/>
      <c r="S41" s="216"/>
      <c r="T41" s="216"/>
    </row>
    <row r="42" spans="1:20" ht="13.5" customHeight="1">
      <c r="A42" s="311" t="s">
        <v>241</v>
      </c>
      <c r="B42" s="216"/>
      <c r="C42" s="216"/>
      <c r="D42" s="216"/>
      <c r="E42" s="291"/>
      <c r="F42" s="291"/>
      <c r="G42" s="291"/>
      <c r="H42" s="291"/>
      <c r="I42" s="291"/>
      <c r="J42" s="291"/>
      <c r="K42" s="291"/>
      <c r="L42" s="543" t="s">
        <v>247</v>
      </c>
      <c r="M42" s="543"/>
      <c r="N42" s="543"/>
      <c r="O42" s="543"/>
      <c r="P42" s="543"/>
      <c r="Q42" s="543"/>
      <c r="R42" s="543"/>
      <c r="S42" s="216"/>
      <c r="T42" s="216"/>
    </row>
    <row r="43" spans="1:20" ht="13.5" customHeight="1">
      <c r="A43" s="216" t="s">
        <v>242</v>
      </c>
      <c r="B43" s="216"/>
      <c r="C43" s="216"/>
      <c r="D43" s="216"/>
      <c r="E43" s="291"/>
      <c r="F43" s="291"/>
      <c r="G43" s="291"/>
      <c r="H43" s="291"/>
      <c r="I43" s="291"/>
      <c r="J43" s="291"/>
      <c r="K43" s="291"/>
      <c r="L43" s="216" t="s">
        <v>248</v>
      </c>
      <c r="M43" s="216"/>
      <c r="N43" s="216"/>
      <c r="O43" s="216"/>
      <c r="P43" s="216"/>
      <c r="Q43" s="216"/>
      <c r="R43" s="216"/>
      <c r="S43" s="216"/>
      <c r="T43" s="216"/>
    </row>
    <row r="44" spans="1:20" ht="13.5" customHeight="1">
      <c r="A44" s="216" t="s">
        <v>243</v>
      </c>
      <c r="B44" s="216"/>
      <c r="C44" s="216"/>
      <c r="D44" s="216"/>
      <c r="E44" s="291"/>
      <c r="F44" s="291"/>
      <c r="G44" s="291"/>
      <c r="H44" s="291"/>
      <c r="I44" s="291"/>
      <c r="J44" s="291"/>
      <c r="K44" s="291"/>
      <c r="L44" s="216" t="s">
        <v>249</v>
      </c>
      <c r="M44" s="216"/>
      <c r="N44" s="216"/>
      <c r="O44" s="216"/>
      <c r="P44" s="216"/>
      <c r="Q44" s="216"/>
      <c r="R44" s="216"/>
      <c r="S44" s="216"/>
      <c r="T44" s="216"/>
    </row>
    <row r="45" spans="1:20" ht="13.5" customHeight="1">
      <c r="A45" s="216" t="s">
        <v>244</v>
      </c>
      <c r="B45" s="216"/>
      <c r="C45" s="216"/>
      <c r="D45" s="216"/>
      <c r="E45" s="291"/>
      <c r="F45" s="291"/>
      <c r="G45" s="291"/>
      <c r="H45" s="291"/>
      <c r="I45" s="291"/>
      <c r="J45" s="291"/>
      <c r="K45" s="291"/>
      <c r="L45" s="216" t="s">
        <v>250</v>
      </c>
      <c r="M45" s="291"/>
      <c r="N45" s="291"/>
      <c r="O45" s="291"/>
      <c r="P45" s="291"/>
      <c r="Q45" s="291"/>
      <c r="R45" s="291"/>
      <c r="S45" s="216"/>
      <c r="T45" s="216"/>
    </row>
    <row r="46" spans="1:20" ht="13.5" customHeight="1">
      <c r="A46" s="216" t="s">
        <v>245</v>
      </c>
      <c r="B46" s="216"/>
      <c r="C46" s="216"/>
      <c r="D46" s="216"/>
      <c r="E46" s="291"/>
      <c r="F46" s="291"/>
      <c r="G46" s="291"/>
      <c r="H46" s="291"/>
      <c r="I46" s="291"/>
      <c r="J46" s="291"/>
      <c r="K46" s="291"/>
      <c r="T46" s="149"/>
    </row>
    <row r="47" spans="1:20" ht="13.5" customHeight="1">
      <c r="A47" s="216" t="s">
        <v>238</v>
      </c>
      <c r="B47" s="216"/>
      <c r="C47" s="216"/>
      <c r="D47" s="216"/>
      <c r="E47" s="216"/>
      <c r="F47" s="216"/>
      <c r="G47" s="216"/>
      <c r="H47" s="216"/>
      <c r="I47" s="216"/>
      <c r="J47" s="216"/>
      <c r="K47" s="291"/>
      <c r="T47" s="149"/>
    </row>
    <row r="48" spans="1:20" ht="13.5" customHeight="1">
      <c r="A48" s="216" t="s">
        <v>239</v>
      </c>
      <c r="B48" s="216"/>
      <c r="C48" s="216"/>
      <c r="D48" s="216"/>
      <c r="E48" s="216"/>
      <c r="F48" s="216"/>
      <c r="G48" s="216"/>
      <c r="H48" s="216"/>
      <c r="I48" s="216"/>
      <c r="J48" s="216"/>
      <c r="K48" s="291"/>
      <c r="T48" s="149"/>
    </row>
    <row r="49" spans="1:20">
      <c r="A49" s="217"/>
      <c r="B49" s="217"/>
      <c r="C49" s="217"/>
      <c r="D49" s="217"/>
      <c r="E49" s="217"/>
      <c r="F49" s="217"/>
      <c r="G49" s="217"/>
      <c r="H49" s="217"/>
      <c r="I49" s="217"/>
      <c r="J49" s="217"/>
      <c r="K49" s="291"/>
      <c r="T49" s="149"/>
    </row>
    <row r="50" spans="1:20">
      <c r="A50" s="8"/>
      <c r="B50" s="8"/>
      <c r="C50" s="8"/>
      <c r="D50" s="8"/>
      <c r="E50" s="137"/>
      <c r="F50" s="137"/>
      <c r="G50" s="137"/>
      <c r="H50" s="137"/>
      <c r="I50" s="137"/>
      <c r="J50" s="137"/>
      <c r="K50" s="137"/>
      <c r="T50" s="149"/>
    </row>
    <row r="51" spans="1:20">
      <c r="A51" s="8"/>
      <c r="B51" s="8"/>
      <c r="C51" s="8"/>
      <c r="D51" s="8"/>
      <c r="E51" s="137"/>
      <c r="F51" s="137"/>
      <c r="G51" s="137"/>
      <c r="H51" s="137"/>
      <c r="I51" s="137"/>
      <c r="J51" s="137"/>
      <c r="K51" s="137"/>
      <c r="T51" s="149"/>
    </row>
    <row r="52" spans="1:20">
      <c r="T52" s="149"/>
    </row>
    <row r="53" spans="1:20">
      <c r="T53" s="149"/>
    </row>
    <row r="54" spans="1:20">
      <c r="T54" s="149"/>
    </row>
    <row r="55" spans="1:20">
      <c r="T55" s="149"/>
    </row>
    <row r="56" spans="1:20">
      <c r="T56" s="149"/>
    </row>
    <row r="57" spans="1:20">
      <c r="T57" s="149"/>
    </row>
    <row r="58" spans="1:20">
      <c r="T58" s="149"/>
    </row>
    <row r="59" spans="1:20">
      <c r="T59" s="149"/>
    </row>
    <row r="60" spans="1:20">
      <c r="T60" s="149"/>
    </row>
    <row r="61" spans="1:20">
      <c r="T61" s="149"/>
    </row>
    <row r="62" spans="1:20">
      <c r="T62" s="149"/>
    </row>
    <row r="63" spans="1:20">
      <c r="T63" s="149"/>
    </row>
    <row r="64" spans="1:20">
      <c r="T64" s="149"/>
    </row>
    <row r="65" spans="20:20">
      <c r="T65" s="149"/>
    </row>
    <row r="66" spans="20:20">
      <c r="T66" s="149"/>
    </row>
    <row r="67" spans="20:20">
      <c r="T67" s="149"/>
    </row>
    <row r="68" spans="20:20">
      <c r="T68" s="149"/>
    </row>
    <row r="69" spans="20:20">
      <c r="T69" s="149"/>
    </row>
    <row r="70" spans="20:20">
      <c r="T70" s="149"/>
    </row>
    <row r="71" spans="20:20">
      <c r="T71" s="149"/>
    </row>
    <row r="72" spans="20:20">
      <c r="T72" s="149"/>
    </row>
    <row r="73" spans="20:20">
      <c r="T73" s="149"/>
    </row>
    <row r="74" spans="20:20">
      <c r="T74" s="149"/>
    </row>
    <row r="75" spans="20:20">
      <c r="T75" s="149"/>
    </row>
    <row r="76" spans="20:20">
      <c r="T76" s="149"/>
    </row>
    <row r="77" spans="20:20">
      <c r="T77" s="149"/>
    </row>
    <row r="78" spans="20:20">
      <c r="T78" s="149"/>
    </row>
    <row r="79" spans="20:20">
      <c r="T79" s="149"/>
    </row>
    <row r="80" spans="20:20">
      <c r="T80" s="149"/>
    </row>
    <row r="81" spans="20:20">
      <c r="T81" s="149"/>
    </row>
    <row r="82" spans="20:20">
      <c r="T82" s="149"/>
    </row>
    <row r="83" spans="20:20">
      <c r="T83" s="149"/>
    </row>
    <row r="84" spans="20:20">
      <c r="T84" s="149"/>
    </row>
    <row r="85" spans="20:20">
      <c r="T85" s="149"/>
    </row>
    <row r="86" spans="20:20">
      <c r="T86" s="149"/>
    </row>
    <row r="87" spans="20:20">
      <c r="T87" s="149"/>
    </row>
    <row r="88" spans="20:20">
      <c r="T88" s="149"/>
    </row>
    <row r="89" spans="20:20">
      <c r="T89" s="149"/>
    </row>
  </sheetData>
  <mergeCells count="10">
    <mergeCell ref="A6:C8"/>
    <mergeCell ref="E7:F7"/>
    <mergeCell ref="L42:R42"/>
    <mergeCell ref="L6:L8"/>
    <mergeCell ref="T6:T8"/>
    <mergeCell ref="M6:R6"/>
    <mergeCell ref="M7:O7"/>
    <mergeCell ref="P7:R7"/>
    <mergeCell ref="D6:D8"/>
    <mergeCell ref="S6:S8"/>
  </mergeCells>
  <phoneticPr fontId="3"/>
  <printOptions gridLinesSet="0"/>
  <pageMargins left="0.39370078740157483" right="0.39370078740157483" top="0.59055118110236227" bottom="0.28000000000000003" header="0.39370078740157483" footer="0.24"/>
  <pageSetup paperSize="8"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S91"/>
  <sheetViews>
    <sheetView showGridLines="0" view="pageBreakPreview" topLeftCell="B22" zoomScaleNormal="90" zoomScaleSheetLayoutView="100" workbookViewId="0">
      <selection activeCell="I49" sqref="I49"/>
    </sheetView>
  </sheetViews>
  <sheetFormatPr defaultColWidth="7.75" defaultRowHeight="7.5" customHeight="1"/>
  <cols>
    <col min="1" max="1" width="2.5" style="48" customWidth="1"/>
    <col min="2" max="2" width="9.375" style="48" customWidth="1"/>
    <col min="3" max="3" width="1.25" style="48" customWidth="1"/>
    <col min="4" max="8" width="13.75" style="136" customWidth="1"/>
    <col min="9" max="9" width="13.75" style="137" customWidth="1"/>
    <col min="10" max="10" width="13.75" style="136" customWidth="1"/>
    <col min="11" max="14" width="13.75" style="48" customWidth="1"/>
    <col min="15" max="15" width="13.75" style="56" customWidth="1"/>
    <col min="16" max="16" width="7.625" style="56" customWidth="1"/>
    <col min="17" max="16384" width="7.75" style="48"/>
  </cols>
  <sheetData>
    <row r="1" spans="1:19" ht="18.75" customHeight="1">
      <c r="E1" s="49"/>
      <c r="I1" s="64" t="s">
        <v>269</v>
      </c>
      <c r="J1" s="49" t="s">
        <v>268</v>
      </c>
    </row>
    <row r="2" spans="1:19" ht="37.5" customHeight="1" thickBot="1">
      <c r="E2" s="49"/>
      <c r="I2" s="64"/>
      <c r="J2" s="49"/>
    </row>
    <row r="3" spans="1:19" s="52" customFormat="1" ht="15" customHeight="1">
      <c r="A3" s="500" t="s">
        <v>230</v>
      </c>
      <c r="B3" s="500"/>
      <c r="C3" s="501"/>
      <c r="D3" s="28" t="s">
        <v>210</v>
      </c>
      <c r="E3" s="28"/>
      <c r="F3" s="28"/>
      <c r="G3" s="28"/>
      <c r="H3" s="28"/>
      <c r="I3" s="28"/>
      <c r="J3" s="344"/>
      <c r="K3" s="61" t="s">
        <v>363</v>
      </c>
      <c r="L3" s="561" t="s">
        <v>371</v>
      </c>
      <c r="M3" s="37" t="s">
        <v>256</v>
      </c>
      <c r="N3" s="38"/>
      <c r="O3" s="39"/>
      <c r="P3" s="556" t="s">
        <v>160</v>
      </c>
    </row>
    <row r="4" spans="1:19" s="52" customFormat="1" ht="15" customHeight="1">
      <c r="A4" s="517"/>
      <c r="B4" s="517"/>
      <c r="C4" s="518"/>
      <c r="D4" s="345" t="s">
        <v>66</v>
      </c>
      <c r="E4" s="346"/>
      <c r="F4" s="347"/>
      <c r="G4" s="346" t="s">
        <v>65</v>
      </c>
      <c r="H4" s="346"/>
      <c r="I4" s="347"/>
      <c r="J4" s="559" t="s">
        <v>64</v>
      </c>
      <c r="K4" s="319" t="s">
        <v>63</v>
      </c>
      <c r="L4" s="562"/>
      <c r="M4" s="44" t="s">
        <v>148</v>
      </c>
      <c r="N4" s="44" t="s">
        <v>62</v>
      </c>
      <c r="O4" s="44" t="s">
        <v>149</v>
      </c>
      <c r="P4" s="557"/>
    </row>
    <row r="5" spans="1:19" s="46" customFormat="1" ht="30" customHeight="1">
      <c r="A5" s="502"/>
      <c r="B5" s="502"/>
      <c r="C5" s="503"/>
      <c r="D5" s="348" t="s">
        <v>60</v>
      </c>
      <c r="E5" s="172" t="s">
        <v>164</v>
      </c>
      <c r="F5" s="172" t="s">
        <v>61</v>
      </c>
      <c r="G5" s="348" t="s">
        <v>60</v>
      </c>
      <c r="H5" s="172" t="s">
        <v>59</v>
      </c>
      <c r="I5" s="172" t="s">
        <v>165</v>
      </c>
      <c r="J5" s="560"/>
      <c r="K5" s="62" t="s">
        <v>257</v>
      </c>
      <c r="L5" s="499">
        <v>43555</v>
      </c>
      <c r="M5" s="45" t="s">
        <v>58</v>
      </c>
      <c r="N5" s="45" t="s">
        <v>58</v>
      </c>
      <c r="O5" s="367" t="s">
        <v>262</v>
      </c>
      <c r="P5" s="558"/>
    </row>
    <row r="6" spans="1:19" s="264" customFormat="1" ht="18.75" customHeight="1">
      <c r="A6" s="257"/>
      <c r="B6" s="258"/>
      <c r="C6" s="364"/>
      <c r="D6" s="316" t="s">
        <v>57</v>
      </c>
      <c r="E6" s="316" t="s">
        <v>57</v>
      </c>
      <c r="F6" s="316" t="s">
        <v>57</v>
      </c>
      <c r="G6" s="316" t="s">
        <v>57</v>
      </c>
      <c r="H6" s="316" t="s">
        <v>57</v>
      </c>
      <c r="I6" s="365" t="s">
        <v>57</v>
      </c>
      <c r="J6" s="366"/>
      <c r="K6" s="365" t="s">
        <v>16</v>
      </c>
      <c r="L6" s="365" t="s">
        <v>16</v>
      </c>
      <c r="M6" s="316" t="s">
        <v>15</v>
      </c>
      <c r="N6" s="316" t="s">
        <v>16</v>
      </c>
      <c r="O6" s="316"/>
      <c r="P6" s="263"/>
    </row>
    <row r="7" spans="1:19" s="53" customFormat="1" ht="18.75" customHeight="1">
      <c r="A7" s="220"/>
      <c r="B7" s="221" t="s">
        <v>18</v>
      </c>
      <c r="C7" s="320"/>
      <c r="D7" s="349">
        <v>452600978</v>
      </c>
      <c r="E7" s="349">
        <v>197446934</v>
      </c>
      <c r="F7" s="349">
        <v>101788887</v>
      </c>
      <c r="G7" s="349">
        <v>243163200</v>
      </c>
      <c r="H7" s="349">
        <v>184927685</v>
      </c>
      <c r="I7" s="349">
        <v>67420664</v>
      </c>
      <c r="J7" s="350">
        <v>0.50500000000000012</v>
      </c>
      <c r="K7" s="222">
        <v>191053</v>
      </c>
      <c r="L7" s="321">
        <v>133099</v>
      </c>
      <c r="M7" s="222">
        <v>6461</v>
      </c>
      <c r="N7" s="222">
        <v>7834</v>
      </c>
      <c r="O7" s="322">
        <v>9.6</v>
      </c>
      <c r="P7" s="226" t="s">
        <v>14</v>
      </c>
    </row>
    <row r="8" spans="1:19" s="53" customFormat="1" ht="18.75" customHeight="1">
      <c r="A8" s="220"/>
      <c r="B8" s="221" t="s">
        <v>19</v>
      </c>
      <c r="C8" s="320"/>
      <c r="D8" s="349">
        <v>340312814</v>
      </c>
      <c r="E8" s="349">
        <v>135119268</v>
      </c>
      <c r="F8" s="349">
        <v>83712523</v>
      </c>
      <c r="G8" s="349">
        <v>192579358</v>
      </c>
      <c r="H8" s="349">
        <v>154581364</v>
      </c>
      <c r="I8" s="349">
        <v>52435542</v>
      </c>
      <c r="J8" s="350">
        <v>0.51500000000000001</v>
      </c>
      <c r="K8" s="223">
        <v>147970</v>
      </c>
      <c r="L8" s="321">
        <v>111372</v>
      </c>
      <c r="M8" s="223">
        <v>5834</v>
      </c>
      <c r="N8" s="223">
        <v>7070</v>
      </c>
      <c r="O8" s="322">
        <v>10.42</v>
      </c>
      <c r="P8" s="226" t="s">
        <v>20</v>
      </c>
    </row>
    <row r="9" spans="1:19" s="53" customFormat="1" ht="18.75" customHeight="1">
      <c r="A9" s="220"/>
      <c r="B9" s="221" t="s">
        <v>21</v>
      </c>
      <c r="C9" s="320"/>
      <c r="D9" s="349">
        <v>112288164</v>
      </c>
      <c r="E9" s="349">
        <v>62327666</v>
      </c>
      <c r="F9" s="349">
        <v>18076364</v>
      </c>
      <c r="G9" s="349">
        <v>50583842</v>
      </c>
      <c r="H9" s="349">
        <v>30346321</v>
      </c>
      <c r="I9" s="349">
        <v>14985122</v>
      </c>
      <c r="J9" s="350">
        <v>0.495</v>
      </c>
      <c r="K9" s="222">
        <v>33103</v>
      </c>
      <c r="L9" s="321">
        <v>21727</v>
      </c>
      <c r="M9" s="223">
        <v>628</v>
      </c>
      <c r="N9" s="222">
        <v>764</v>
      </c>
      <c r="O9" s="322">
        <v>5.45</v>
      </c>
      <c r="P9" s="226" t="s">
        <v>22</v>
      </c>
    </row>
    <row r="10" spans="1:19" s="57" customFormat="1" ht="11.25" customHeight="1">
      <c r="A10" s="138"/>
      <c r="B10" s="227"/>
      <c r="C10" s="323"/>
      <c r="D10" s="349"/>
      <c r="E10" s="349"/>
      <c r="F10" s="349"/>
      <c r="G10" s="349"/>
      <c r="H10" s="349"/>
      <c r="I10" s="349"/>
      <c r="J10" s="351"/>
      <c r="K10" s="138"/>
      <c r="L10" s="324"/>
      <c r="M10" s="31"/>
      <c r="N10" s="138"/>
      <c r="O10" s="138"/>
      <c r="P10" s="230"/>
    </row>
    <row r="11" spans="1:19" s="57" customFormat="1" ht="18.75" customHeight="1">
      <c r="A11" s="138">
        <v>1</v>
      </c>
      <c r="B11" s="227" t="s">
        <v>23</v>
      </c>
      <c r="C11" s="323"/>
      <c r="D11" s="352">
        <v>102074964</v>
      </c>
      <c r="E11" s="353">
        <v>41265761</v>
      </c>
      <c r="F11" s="352">
        <v>30405845</v>
      </c>
      <c r="G11" s="352">
        <v>59578692</v>
      </c>
      <c r="H11" s="353">
        <v>50017060</v>
      </c>
      <c r="I11" s="354">
        <v>15945358</v>
      </c>
      <c r="J11" s="351">
        <v>0.64</v>
      </c>
      <c r="K11" s="233">
        <v>49089</v>
      </c>
      <c r="L11" s="325">
        <v>41763</v>
      </c>
      <c r="M11" s="326">
        <v>2430</v>
      </c>
      <c r="N11" s="326">
        <v>2903</v>
      </c>
      <c r="O11" s="327">
        <v>12.39</v>
      </c>
      <c r="P11" s="230">
        <v>1</v>
      </c>
      <c r="R11" s="54"/>
    </row>
    <row r="12" spans="1:19" s="57" customFormat="1" ht="18.75" customHeight="1">
      <c r="A12" s="138">
        <v>2</v>
      </c>
      <c r="B12" s="227" t="s">
        <v>24</v>
      </c>
      <c r="C12" s="323"/>
      <c r="D12" s="352">
        <v>70638931</v>
      </c>
      <c r="E12" s="353">
        <v>25696115</v>
      </c>
      <c r="F12" s="352">
        <v>12678019</v>
      </c>
      <c r="G12" s="352">
        <v>38933798</v>
      </c>
      <c r="H12" s="353">
        <v>33420531</v>
      </c>
      <c r="I12" s="353">
        <v>9285829</v>
      </c>
      <c r="J12" s="351">
        <v>0.42</v>
      </c>
      <c r="K12" s="228">
        <v>29669</v>
      </c>
      <c r="L12" s="325">
        <v>19402</v>
      </c>
      <c r="M12" s="326">
        <v>1443</v>
      </c>
      <c r="N12" s="326">
        <v>1723</v>
      </c>
      <c r="O12" s="327">
        <v>14.47</v>
      </c>
      <c r="P12" s="230">
        <v>2</v>
      </c>
      <c r="R12" s="54"/>
    </row>
    <row r="13" spans="1:19" s="57" customFormat="1" ht="18.75" customHeight="1">
      <c r="A13" s="138">
        <v>3</v>
      </c>
      <c r="B13" s="227" t="s">
        <v>25</v>
      </c>
      <c r="C13" s="323"/>
      <c r="D13" s="352">
        <v>26639584</v>
      </c>
      <c r="E13" s="353">
        <v>16389502</v>
      </c>
      <c r="F13" s="352">
        <v>12746920</v>
      </c>
      <c r="G13" s="352">
        <v>16869971</v>
      </c>
      <c r="H13" s="353">
        <v>11866711</v>
      </c>
      <c r="I13" s="354">
        <v>3040108</v>
      </c>
      <c r="J13" s="351">
        <v>0.94</v>
      </c>
      <c r="K13" s="233">
        <v>13317</v>
      </c>
      <c r="L13" s="325">
        <v>12767</v>
      </c>
      <c r="M13" s="326">
        <v>319</v>
      </c>
      <c r="N13" s="326">
        <v>402</v>
      </c>
      <c r="O13" s="327">
        <v>5.42</v>
      </c>
      <c r="P13" s="230">
        <v>3</v>
      </c>
      <c r="R13" s="54"/>
    </row>
    <row r="14" spans="1:19" s="57" customFormat="1" ht="18.75" customHeight="1">
      <c r="A14" s="138">
        <v>4</v>
      </c>
      <c r="B14" s="227" t="s">
        <v>26</v>
      </c>
      <c r="C14" s="323"/>
      <c r="D14" s="352">
        <v>12663221</v>
      </c>
      <c r="E14" s="353">
        <v>3499485</v>
      </c>
      <c r="F14" s="352">
        <v>1975161</v>
      </c>
      <c r="G14" s="352">
        <v>7427069</v>
      </c>
      <c r="H14" s="353">
        <v>5458396</v>
      </c>
      <c r="I14" s="354">
        <v>2459901</v>
      </c>
      <c r="J14" s="351">
        <v>0.37</v>
      </c>
      <c r="K14" s="233">
        <v>4351</v>
      </c>
      <c r="L14" s="325">
        <v>2708</v>
      </c>
      <c r="M14" s="326">
        <v>143</v>
      </c>
      <c r="N14" s="326">
        <v>182</v>
      </c>
      <c r="O14" s="327">
        <v>9.65</v>
      </c>
      <c r="P14" s="230">
        <v>4</v>
      </c>
      <c r="S14" s="54"/>
    </row>
    <row r="15" spans="1:19" s="57" customFormat="1" ht="18.75" customHeight="1">
      <c r="A15" s="138">
        <v>5</v>
      </c>
      <c r="B15" s="227" t="s">
        <v>27</v>
      </c>
      <c r="C15" s="323"/>
      <c r="D15" s="352">
        <v>27426418</v>
      </c>
      <c r="E15" s="353">
        <v>11858325</v>
      </c>
      <c r="F15" s="352">
        <v>6920207</v>
      </c>
      <c r="G15" s="352">
        <v>15574520</v>
      </c>
      <c r="H15" s="353">
        <v>12346238</v>
      </c>
      <c r="I15" s="354">
        <v>2625642</v>
      </c>
      <c r="J15" s="351">
        <v>0.59</v>
      </c>
      <c r="K15" s="233">
        <v>12042</v>
      </c>
      <c r="L15" s="325">
        <v>7426</v>
      </c>
      <c r="M15" s="326">
        <v>563</v>
      </c>
      <c r="N15" s="326">
        <v>750</v>
      </c>
      <c r="O15" s="327">
        <v>13.89</v>
      </c>
      <c r="P15" s="230">
        <v>5</v>
      </c>
    </row>
    <row r="16" spans="1:19" s="57" customFormat="1" ht="18.75" customHeight="1">
      <c r="A16" s="138">
        <v>6</v>
      </c>
      <c r="B16" s="227" t="s">
        <v>28</v>
      </c>
      <c r="C16" s="323"/>
      <c r="D16" s="352">
        <v>28744524</v>
      </c>
      <c r="E16" s="353">
        <v>10503363</v>
      </c>
      <c r="F16" s="352">
        <v>5524572</v>
      </c>
      <c r="G16" s="352">
        <v>14352373</v>
      </c>
      <c r="H16" s="353">
        <v>11098324</v>
      </c>
      <c r="I16" s="354">
        <v>6924426</v>
      </c>
      <c r="J16" s="351">
        <v>0.49</v>
      </c>
      <c r="K16" s="233">
        <v>10591</v>
      </c>
      <c r="L16" s="325">
        <v>7050</v>
      </c>
      <c r="M16" s="326">
        <v>232</v>
      </c>
      <c r="N16" s="326">
        <v>277</v>
      </c>
      <c r="O16" s="327">
        <v>5.74</v>
      </c>
      <c r="P16" s="230">
        <v>6</v>
      </c>
      <c r="Q16" s="54"/>
    </row>
    <row r="17" spans="1:17" s="57" customFormat="1" ht="18.75" customHeight="1">
      <c r="A17" s="138">
        <v>7</v>
      </c>
      <c r="B17" s="227" t="s">
        <v>29</v>
      </c>
      <c r="C17" s="323"/>
      <c r="D17" s="352">
        <v>14367924</v>
      </c>
      <c r="E17" s="353">
        <v>5363516</v>
      </c>
      <c r="F17" s="352">
        <v>3078753</v>
      </c>
      <c r="G17" s="352">
        <v>8250997</v>
      </c>
      <c r="H17" s="353">
        <v>6475221</v>
      </c>
      <c r="I17" s="354">
        <v>1918205</v>
      </c>
      <c r="J17" s="351">
        <v>0.46</v>
      </c>
      <c r="K17" s="233">
        <v>7057</v>
      </c>
      <c r="L17" s="325">
        <v>4400</v>
      </c>
      <c r="M17" s="326">
        <v>179</v>
      </c>
      <c r="N17" s="326">
        <v>205</v>
      </c>
      <c r="O17" s="327">
        <v>7.16</v>
      </c>
      <c r="P17" s="230">
        <v>7</v>
      </c>
    </row>
    <row r="18" spans="1:17" s="57" customFormat="1" ht="18.75" customHeight="1">
      <c r="A18" s="138">
        <v>8</v>
      </c>
      <c r="B18" s="227" t="s">
        <v>30</v>
      </c>
      <c r="C18" s="323"/>
      <c r="D18" s="352">
        <v>23013153</v>
      </c>
      <c r="E18" s="353">
        <v>7716707</v>
      </c>
      <c r="F18" s="352">
        <v>4289577</v>
      </c>
      <c r="G18" s="352">
        <v>12973561</v>
      </c>
      <c r="H18" s="353">
        <v>10093571</v>
      </c>
      <c r="I18" s="353">
        <v>4080461</v>
      </c>
      <c r="J18" s="351">
        <v>0.41</v>
      </c>
      <c r="K18" s="228">
        <v>8983</v>
      </c>
      <c r="L18" s="328">
        <v>7232</v>
      </c>
      <c r="M18" s="326">
        <v>190</v>
      </c>
      <c r="N18" s="326">
        <v>231</v>
      </c>
      <c r="O18" s="327">
        <v>5.28</v>
      </c>
      <c r="P18" s="230">
        <v>8</v>
      </c>
    </row>
    <row r="19" spans="1:17" s="57" customFormat="1" ht="18.75" customHeight="1">
      <c r="A19" s="138">
        <v>9</v>
      </c>
      <c r="B19" s="227" t="s">
        <v>31</v>
      </c>
      <c r="C19" s="323"/>
      <c r="D19" s="352">
        <v>17720453</v>
      </c>
      <c r="E19" s="353">
        <v>7828950</v>
      </c>
      <c r="F19" s="352">
        <v>2710909</v>
      </c>
      <c r="G19" s="352">
        <v>8687218</v>
      </c>
      <c r="H19" s="353">
        <v>6681450</v>
      </c>
      <c r="I19" s="353">
        <v>2222128</v>
      </c>
      <c r="J19" s="351">
        <v>0.39</v>
      </c>
      <c r="K19" s="228">
        <v>6168</v>
      </c>
      <c r="L19" s="329">
        <v>3811</v>
      </c>
      <c r="M19" s="326">
        <v>205</v>
      </c>
      <c r="N19" s="326">
        <v>229</v>
      </c>
      <c r="O19" s="327">
        <v>8.6999999999999993</v>
      </c>
      <c r="P19" s="230">
        <v>9</v>
      </c>
    </row>
    <row r="20" spans="1:17" s="57" customFormat="1" ht="18.75" customHeight="1">
      <c r="A20" s="138">
        <v>10</v>
      </c>
      <c r="B20" s="227" t="s">
        <v>32</v>
      </c>
      <c r="C20" s="323"/>
      <c r="D20" s="352">
        <v>17023642</v>
      </c>
      <c r="E20" s="353">
        <v>4997544</v>
      </c>
      <c r="F20" s="352">
        <v>3382560</v>
      </c>
      <c r="G20" s="352">
        <v>9931159</v>
      </c>
      <c r="H20" s="353">
        <v>7123862</v>
      </c>
      <c r="I20" s="354">
        <v>3933484</v>
      </c>
      <c r="J20" s="351">
        <v>0.44</v>
      </c>
      <c r="K20" s="233">
        <v>6703</v>
      </c>
      <c r="L20" s="329">
        <v>4813</v>
      </c>
      <c r="M20" s="326">
        <v>131</v>
      </c>
      <c r="N20" s="326">
        <v>170</v>
      </c>
      <c r="O20" s="327">
        <v>5.43</v>
      </c>
      <c r="P20" s="230">
        <v>10</v>
      </c>
      <c r="Q20" s="54"/>
    </row>
    <row r="21" spans="1:17" s="57" customFormat="1" ht="18.75" hidden="1" customHeight="1">
      <c r="A21" s="138"/>
      <c r="B21" s="227"/>
      <c r="C21" s="323"/>
      <c r="D21" s="353"/>
      <c r="E21" s="353"/>
      <c r="F21" s="353"/>
      <c r="G21" s="353"/>
      <c r="H21" s="353"/>
      <c r="I21" s="354"/>
      <c r="J21" s="351"/>
      <c r="K21" s="233"/>
      <c r="L21" s="138"/>
      <c r="M21" s="233"/>
      <c r="N21" s="233"/>
      <c r="O21" s="138"/>
      <c r="P21" s="230"/>
    </row>
    <row r="22" spans="1:17" s="53" customFormat="1" ht="18.75" customHeight="1">
      <c r="A22" s="220"/>
      <c r="B22" s="221" t="s">
        <v>56</v>
      </c>
      <c r="C22" s="320"/>
      <c r="D22" s="355">
        <v>8343786</v>
      </c>
      <c r="E22" s="355">
        <v>3753098</v>
      </c>
      <c r="F22" s="355">
        <v>2202158</v>
      </c>
      <c r="G22" s="355">
        <v>5033033</v>
      </c>
      <c r="H22" s="355">
        <v>3384388</v>
      </c>
      <c r="I22" s="355">
        <v>1394888</v>
      </c>
      <c r="J22" s="356">
        <v>0.56000000000000005</v>
      </c>
      <c r="K22" s="223">
        <v>2870</v>
      </c>
      <c r="L22" s="321">
        <v>2520</v>
      </c>
      <c r="M22" s="330">
        <v>67</v>
      </c>
      <c r="N22" s="330">
        <v>77</v>
      </c>
      <c r="O22" s="331">
        <v>4.75</v>
      </c>
      <c r="P22" s="226" t="s">
        <v>55</v>
      </c>
    </row>
    <row r="23" spans="1:17" s="57" customFormat="1" ht="18.75" customHeight="1">
      <c r="A23" s="138">
        <v>11</v>
      </c>
      <c r="B23" s="227" t="s">
        <v>35</v>
      </c>
      <c r="C23" s="323"/>
      <c r="D23" s="352">
        <v>8343786</v>
      </c>
      <c r="E23" s="353">
        <v>3753098</v>
      </c>
      <c r="F23" s="352">
        <v>2202158</v>
      </c>
      <c r="G23" s="352">
        <v>5033033</v>
      </c>
      <c r="H23" s="353">
        <v>3384388</v>
      </c>
      <c r="I23" s="354">
        <v>1394888</v>
      </c>
      <c r="J23" s="351">
        <v>0.56000000000000005</v>
      </c>
      <c r="K23" s="233">
        <v>2870</v>
      </c>
      <c r="L23" s="329">
        <v>2520</v>
      </c>
      <c r="M23" s="332">
        <v>67</v>
      </c>
      <c r="N23" s="332">
        <v>77</v>
      </c>
      <c r="O23" s="333">
        <v>4.75</v>
      </c>
      <c r="P23" s="230">
        <v>11</v>
      </c>
    </row>
    <row r="24" spans="1:17" s="57" customFormat="1" ht="18.75" hidden="1" customHeight="1">
      <c r="A24" s="138"/>
      <c r="B24" s="227"/>
      <c r="C24" s="323"/>
      <c r="D24" s="353"/>
      <c r="E24" s="353"/>
      <c r="F24" s="353"/>
      <c r="G24" s="353"/>
      <c r="H24" s="353"/>
      <c r="I24" s="354"/>
      <c r="J24" s="351"/>
      <c r="K24" s="233"/>
      <c r="L24" s="138"/>
      <c r="M24" s="233"/>
      <c r="N24" s="233"/>
      <c r="O24" s="138"/>
      <c r="P24" s="230"/>
    </row>
    <row r="25" spans="1:17" s="53" customFormat="1" ht="18.75" customHeight="1">
      <c r="A25" s="220"/>
      <c r="B25" s="221" t="s">
        <v>36</v>
      </c>
      <c r="C25" s="320"/>
      <c r="D25" s="355">
        <v>51347251</v>
      </c>
      <c r="E25" s="355">
        <v>35384909</v>
      </c>
      <c r="F25" s="355">
        <v>6510957</v>
      </c>
      <c r="G25" s="355">
        <v>15849989</v>
      </c>
      <c r="H25" s="355">
        <v>10053762</v>
      </c>
      <c r="I25" s="355">
        <v>5941620</v>
      </c>
      <c r="J25" s="350">
        <v>0.57999999999999996</v>
      </c>
      <c r="K25" s="223">
        <v>11183</v>
      </c>
      <c r="L25" s="321">
        <v>8067</v>
      </c>
      <c r="M25" s="330">
        <v>203</v>
      </c>
      <c r="N25" s="330">
        <v>250</v>
      </c>
      <c r="O25" s="331">
        <v>4.8</v>
      </c>
      <c r="P25" s="226" t="s">
        <v>37</v>
      </c>
    </row>
    <row r="26" spans="1:17" s="57" customFormat="1" ht="18.75" customHeight="1">
      <c r="A26" s="138">
        <v>12</v>
      </c>
      <c r="B26" s="227" t="s">
        <v>38</v>
      </c>
      <c r="C26" s="323"/>
      <c r="D26" s="352">
        <v>8106805</v>
      </c>
      <c r="E26" s="353">
        <v>4398394</v>
      </c>
      <c r="F26" s="352">
        <v>2373088</v>
      </c>
      <c r="G26" s="352">
        <v>4454124</v>
      </c>
      <c r="H26" s="353">
        <v>2779760</v>
      </c>
      <c r="I26" s="354">
        <v>1442202</v>
      </c>
      <c r="J26" s="351">
        <v>0.69</v>
      </c>
      <c r="K26" s="233">
        <v>3637</v>
      </c>
      <c r="L26" s="334">
        <v>2766</v>
      </c>
      <c r="M26" s="332">
        <v>56</v>
      </c>
      <c r="N26" s="332">
        <v>74</v>
      </c>
      <c r="O26" s="333">
        <v>4.24</v>
      </c>
      <c r="P26" s="230">
        <v>12</v>
      </c>
    </row>
    <row r="27" spans="1:17" s="57" customFormat="1" ht="18.75" customHeight="1">
      <c r="A27" s="138">
        <v>13</v>
      </c>
      <c r="B27" s="227" t="s">
        <v>39</v>
      </c>
      <c r="C27" s="323"/>
      <c r="D27" s="352">
        <v>16218239</v>
      </c>
      <c r="E27" s="353">
        <v>14155788</v>
      </c>
      <c r="F27" s="352">
        <v>1443714</v>
      </c>
      <c r="G27" s="352">
        <v>2847697</v>
      </c>
      <c r="H27" s="353">
        <v>1842103</v>
      </c>
      <c r="I27" s="354">
        <v>250925</v>
      </c>
      <c r="J27" s="351">
        <v>0.6</v>
      </c>
      <c r="K27" s="233">
        <v>1750</v>
      </c>
      <c r="L27" s="334">
        <v>1561</v>
      </c>
      <c r="M27" s="335">
        <v>31</v>
      </c>
      <c r="N27" s="335">
        <v>36</v>
      </c>
      <c r="O27" s="327">
        <v>3.85</v>
      </c>
      <c r="P27" s="230">
        <v>13</v>
      </c>
    </row>
    <row r="28" spans="1:17" s="57" customFormat="1" ht="18.75" customHeight="1">
      <c r="A28" s="138">
        <v>14</v>
      </c>
      <c r="B28" s="227" t="s">
        <v>40</v>
      </c>
      <c r="C28" s="323"/>
      <c r="D28" s="352">
        <v>27022207</v>
      </c>
      <c r="E28" s="353">
        <v>16830727</v>
      </c>
      <c r="F28" s="352">
        <v>2694155</v>
      </c>
      <c r="G28" s="352">
        <v>8548168</v>
      </c>
      <c r="H28" s="353">
        <v>5431899</v>
      </c>
      <c r="I28" s="354">
        <v>4248493</v>
      </c>
      <c r="J28" s="351">
        <v>0.44</v>
      </c>
      <c r="K28" s="233">
        <v>5796</v>
      </c>
      <c r="L28" s="328">
        <v>3740</v>
      </c>
      <c r="M28" s="335">
        <v>116</v>
      </c>
      <c r="N28" s="335">
        <v>140</v>
      </c>
      <c r="O28" s="327">
        <v>5.54</v>
      </c>
      <c r="P28" s="230">
        <v>14</v>
      </c>
    </row>
    <row r="29" spans="1:17" s="57" customFormat="1" ht="18.75" hidden="1" customHeight="1">
      <c r="A29" s="138"/>
      <c r="B29" s="227"/>
      <c r="C29" s="323"/>
      <c r="D29" s="353"/>
      <c r="E29" s="353"/>
      <c r="F29" s="353"/>
      <c r="G29" s="353"/>
      <c r="H29" s="353"/>
      <c r="I29" s="354"/>
      <c r="J29" s="351"/>
      <c r="K29" s="233"/>
      <c r="L29" s="138"/>
      <c r="M29" s="233"/>
      <c r="N29" s="233"/>
      <c r="O29" s="138"/>
      <c r="P29" s="230"/>
    </row>
    <row r="30" spans="1:17" s="53" customFormat="1" ht="18.75" customHeight="1">
      <c r="A30" s="220"/>
      <c r="B30" s="221" t="s">
        <v>41</v>
      </c>
      <c r="C30" s="320"/>
      <c r="D30" s="355">
        <v>8960912</v>
      </c>
      <c r="E30" s="355">
        <v>6459705</v>
      </c>
      <c r="F30" s="355">
        <v>2874741</v>
      </c>
      <c r="G30" s="355">
        <v>5092057</v>
      </c>
      <c r="H30" s="355">
        <v>1334263</v>
      </c>
      <c r="I30" s="355">
        <v>2340185</v>
      </c>
      <c r="J30" s="356">
        <v>1</v>
      </c>
      <c r="K30" s="223">
        <v>1777</v>
      </c>
      <c r="L30" s="321">
        <v>842</v>
      </c>
      <c r="M30" s="336">
        <v>29</v>
      </c>
      <c r="N30" s="336">
        <v>33</v>
      </c>
      <c r="O30" s="337">
        <v>5.91</v>
      </c>
      <c r="P30" s="226" t="s">
        <v>42</v>
      </c>
    </row>
    <row r="31" spans="1:17" s="57" customFormat="1" ht="18.75" customHeight="1">
      <c r="A31" s="138">
        <v>15</v>
      </c>
      <c r="B31" s="227" t="s">
        <v>43</v>
      </c>
      <c r="C31" s="323"/>
      <c r="D31" s="352">
        <v>8960912</v>
      </c>
      <c r="E31" s="353">
        <v>6459705</v>
      </c>
      <c r="F31" s="352">
        <v>2874741</v>
      </c>
      <c r="G31" s="352">
        <v>5092057</v>
      </c>
      <c r="H31" s="353">
        <v>1334263</v>
      </c>
      <c r="I31" s="354">
        <v>2340185</v>
      </c>
      <c r="J31" s="351">
        <v>1</v>
      </c>
      <c r="K31" s="233">
        <v>1777</v>
      </c>
      <c r="L31" s="334">
        <v>842</v>
      </c>
      <c r="M31" s="335">
        <v>29</v>
      </c>
      <c r="N31" s="335">
        <v>33</v>
      </c>
      <c r="O31" s="327">
        <v>5.91</v>
      </c>
      <c r="P31" s="230">
        <v>15</v>
      </c>
    </row>
    <row r="32" spans="1:17" s="57" customFormat="1" ht="18.75" hidden="1" customHeight="1">
      <c r="A32" s="138"/>
      <c r="B32" s="227"/>
      <c r="C32" s="323"/>
      <c r="D32" s="353"/>
      <c r="E32" s="353"/>
      <c r="F32" s="353"/>
      <c r="G32" s="353"/>
      <c r="H32" s="353"/>
      <c r="I32" s="354"/>
      <c r="J32" s="351"/>
      <c r="K32" s="233"/>
      <c r="L32" s="138"/>
      <c r="M32" s="233"/>
      <c r="N32" s="233"/>
      <c r="O32" s="138"/>
      <c r="P32" s="230"/>
    </row>
    <row r="33" spans="1:18" s="53" customFormat="1" ht="18.75" customHeight="1">
      <c r="A33" s="220"/>
      <c r="B33" s="221" t="s">
        <v>44</v>
      </c>
      <c r="C33" s="320"/>
      <c r="D33" s="355">
        <v>11442415</v>
      </c>
      <c r="E33" s="355">
        <v>4182160</v>
      </c>
      <c r="F33" s="355">
        <v>1826366</v>
      </c>
      <c r="G33" s="355">
        <v>6179630</v>
      </c>
      <c r="H33" s="355">
        <v>3905830</v>
      </c>
      <c r="I33" s="355">
        <v>1649464</v>
      </c>
      <c r="J33" s="356">
        <v>0.37</v>
      </c>
      <c r="K33" s="223">
        <v>4517</v>
      </c>
      <c r="L33" s="321">
        <v>2727</v>
      </c>
      <c r="M33" s="336">
        <v>108</v>
      </c>
      <c r="N33" s="336">
        <v>137</v>
      </c>
      <c r="O33" s="337">
        <v>7.02</v>
      </c>
      <c r="P33" s="226" t="s">
        <v>45</v>
      </c>
    </row>
    <row r="34" spans="1:18" s="57" customFormat="1" ht="18.75" customHeight="1">
      <c r="A34" s="138">
        <v>16</v>
      </c>
      <c r="B34" s="227" t="s">
        <v>46</v>
      </c>
      <c r="C34" s="323"/>
      <c r="D34" s="352">
        <v>11442415</v>
      </c>
      <c r="E34" s="353">
        <v>4182160</v>
      </c>
      <c r="F34" s="352">
        <v>1826366</v>
      </c>
      <c r="G34" s="352">
        <v>6179630</v>
      </c>
      <c r="H34" s="353">
        <v>3905830</v>
      </c>
      <c r="I34" s="354">
        <v>1649464</v>
      </c>
      <c r="J34" s="351">
        <v>0.37</v>
      </c>
      <c r="K34" s="233">
        <v>4517</v>
      </c>
      <c r="L34" s="334">
        <v>2727</v>
      </c>
      <c r="M34" s="335">
        <v>108</v>
      </c>
      <c r="N34" s="335">
        <v>137</v>
      </c>
      <c r="O34" s="327">
        <v>7.02</v>
      </c>
      <c r="P34" s="230">
        <v>16</v>
      </c>
    </row>
    <row r="35" spans="1:18" s="57" customFormat="1" ht="18.75" hidden="1" customHeight="1">
      <c r="A35" s="138"/>
      <c r="B35" s="227"/>
      <c r="C35" s="323"/>
      <c r="D35" s="353"/>
      <c r="E35" s="353"/>
      <c r="F35" s="353"/>
      <c r="G35" s="353"/>
      <c r="H35" s="353"/>
      <c r="I35" s="354"/>
      <c r="J35" s="351"/>
      <c r="K35" s="233"/>
      <c r="L35" s="138"/>
      <c r="M35" s="233">
        <v>189</v>
      </c>
      <c r="N35" s="233">
        <v>231</v>
      </c>
      <c r="O35" s="338">
        <v>5.97</v>
      </c>
      <c r="P35" s="230"/>
    </row>
    <row r="36" spans="1:18" s="53" customFormat="1" ht="18.75" customHeight="1">
      <c r="A36" s="220"/>
      <c r="B36" s="221" t="s">
        <v>47</v>
      </c>
      <c r="C36" s="320"/>
      <c r="D36" s="355">
        <v>25103204</v>
      </c>
      <c r="E36" s="355">
        <v>9919475</v>
      </c>
      <c r="F36" s="355">
        <v>3917399</v>
      </c>
      <c r="G36" s="355">
        <v>14877815</v>
      </c>
      <c r="H36" s="355">
        <v>9567939</v>
      </c>
      <c r="I36" s="355">
        <v>2534109</v>
      </c>
      <c r="J36" s="356">
        <v>0.35</v>
      </c>
      <c r="K36" s="223">
        <v>9997</v>
      </c>
      <c r="L36" s="321">
        <v>6088</v>
      </c>
      <c r="M36" s="336">
        <v>189</v>
      </c>
      <c r="N36" s="336">
        <v>231</v>
      </c>
      <c r="O36" s="337">
        <v>5.97</v>
      </c>
      <c r="P36" s="226" t="s">
        <v>48</v>
      </c>
    </row>
    <row r="37" spans="1:18" s="57" customFormat="1" ht="18.75" customHeight="1">
      <c r="A37" s="138">
        <v>17</v>
      </c>
      <c r="B37" s="227" t="s">
        <v>49</v>
      </c>
      <c r="C37" s="323"/>
      <c r="D37" s="352">
        <v>4796147</v>
      </c>
      <c r="E37" s="353">
        <v>2077107</v>
      </c>
      <c r="F37" s="352">
        <v>704247</v>
      </c>
      <c r="G37" s="352">
        <v>2669010</v>
      </c>
      <c r="H37" s="353">
        <v>1910337</v>
      </c>
      <c r="I37" s="354">
        <v>416300</v>
      </c>
      <c r="J37" s="351">
        <v>0.33</v>
      </c>
      <c r="K37" s="233">
        <v>1631</v>
      </c>
      <c r="L37" s="334">
        <v>892</v>
      </c>
      <c r="M37" s="335">
        <v>75</v>
      </c>
      <c r="N37" s="335">
        <v>101</v>
      </c>
      <c r="O37" s="327">
        <v>15.82</v>
      </c>
      <c r="P37" s="230">
        <v>17</v>
      </c>
    </row>
    <row r="38" spans="1:18" s="57" customFormat="1" ht="18.75" customHeight="1">
      <c r="A38" s="138">
        <v>18</v>
      </c>
      <c r="B38" s="227" t="s">
        <v>50</v>
      </c>
      <c r="C38" s="323"/>
      <c r="D38" s="352">
        <v>5423504</v>
      </c>
      <c r="E38" s="353">
        <v>2497520</v>
      </c>
      <c r="F38" s="352">
        <v>1019163</v>
      </c>
      <c r="G38" s="352">
        <v>3133572</v>
      </c>
      <c r="H38" s="353">
        <v>1906322</v>
      </c>
      <c r="I38" s="354">
        <v>263858</v>
      </c>
      <c r="J38" s="351">
        <v>0.38</v>
      </c>
      <c r="K38" s="233">
        <v>1958</v>
      </c>
      <c r="L38" s="334">
        <v>1430</v>
      </c>
      <c r="M38" s="335">
        <v>39</v>
      </c>
      <c r="N38" s="335">
        <v>44</v>
      </c>
      <c r="O38" s="327">
        <v>4.59</v>
      </c>
      <c r="P38" s="230">
        <v>18</v>
      </c>
    </row>
    <row r="39" spans="1:18" s="57" customFormat="1" ht="18.75" customHeight="1">
      <c r="A39" s="138">
        <v>19</v>
      </c>
      <c r="B39" s="227" t="s">
        <v>51</v>
      </c>
      <c r="C39" s="323"/>
      <c r="D39" s="352">
        <v>14883553</v>
      </c>
      <c r="E39" s="353">
        <v>5344848</v>
      </c>
      <c r="F39" s="352">
        <v>2193989</v>
      </c>
      <c r="G39" s="352">
        <v>9075233</v>
      </c>
      <c r="H39" s="353">
        <v>5751280</v>
      </c>
      <c r="I39" s="354">
        <v>1853951</v>
      </c>
      <c r="J39" s="351">
        <v>0.33</v>
      </c>
      <c r="K39" s="233">
        <v>6408</v>
      </c>
      <c r="L39" s="334">
        <v>3766</v>
      </c>
      <c r="M39" s="335">
        <v>75</v>
      </c>
      <c r="N39" s="335">
        <v>87</v>
      </c>
      <c r="O39" s="327">
        <v>3.8</v>
      </c>
      <c r="P39" s="230">
        <v>19</v>
      </c>
    </row>
    <row r="40" spans="1:18" s="57" customFormat="1" ht="18.75" hidden="1" customHeight="1">
      <c r="A40" s="138"/>
      <c r="B40" s="227"/>
      <c r="C40" s="323"/>
      <c r="D40" s="353"/>
      <c r="E40" s="353"/>
      <c r="F40" s="353"/>
      <c r="G40" s="353"/>
      <c r="H40" s="353"/>
      <c r="I40" s="354"/>
      <c r="J40" s="351"/>
      <c r="K40" s="233"/>
      <c r="L40" s="138"/>
      <c r="M40" s="233"/>
      <c r="N40" s="233"/>
      <c r="O40" s="338"/>
      <c r="P40" s="230"/>
    </row>
    <row r="41" spans="1:18" s="53" customFormat="1" ht="18.75" customHeight="1">
      <c r="A41" s="220"/>
      <c r="B41" s="221" t="s">
        <v>52</v>
      </c>
      <c r="C41" s="339"/>
      <c r="D41" s="355">
        <v>7090596</v>
      </c>
      <c r="E41" s="355">
        <v>2628319</v>
      </c>
      <c r="F41" s="357">
        <v>744743</v>
      </c>
      <c r="G41" s="355">
        <v>3551318</v>
      </c>
      <c r="H41" s="355">
        <v>2100139</v>
      </c>
      <c r="I41" s="355">
        <v>1124856</v>
      </c>
      <c r="J41" s="356">
        <v>0.25</v>
      </c>
      <c r="K41" s="223">
        <v>2759</v>
      </c>
      <c r="L41" s="321">
        <v>1483</v>
      </c>
      <c r="M41" s="223">
        <v>32</v>
      </c>
      <c r="N41" s="223">
        <v>36</v>
      </c>
      <c r="O41" s="340">
        <v>4.3899999999999997</v>
      </c>
      <c r="P41" s="226" t="s">
        <v>53</v>
      </c>
    </row>
    <row r="42" spans="1:18" s="57" customFormat="1" ht="18.75" customHeight="1" thickBot="1">
      <c r="A42" s="237">
        <v>20</v>
      </c>
      <c r="B42" s="238" t="s">
        <v>54</v>
      </c>
      <c r="C42" s="341"/>
      <c r="D42" s="358">
        <v>7090596</v>
      </c>
      <c r="E42" s="359">
        <v>2628319</v>
      </c>
      <c r="F42" s="360">
        <v>744743</v>
      </c>
      <c r="G42" s="361">
        <v>3551318</v>
      </c>
      <c r="H42" s="359">
        <v>2100139</v>
      </c>
      <c r="I42" s="359">
        <v>1124856</v>
      </c>
      <c r="J42" s="362">
        <v>0.25</v>
      </c>
      <c r="K42" s="239">
        <v>2759</v>
      </c>
      <c r="L42" s="342">
        <v>1483</v>
      </c>
      <c r="M42" s="239">
        <v>32</v>
      </c>
      <c r="N42" s="239">
        <v>36</v>
      </c>
      <c r="O42" s="343">
        <v>4.3899999999999997</v>
      </c>
      <c r="P42" s="243">
        <v>20</v>
      </c>
    </row>
    <row r="43" spans="1:18" s="138" customFormat="1" ht="13.5" customHeight="1">
      <c r="A43" s="138" t="s">
        <v>258</v>
      </c>
      <c r="I43" s="31"/>
      <c r="J43" s="138" t="s">
        <v>263</v>
      </c>
    </row>
    <row r="44" spans="1:18" s="138" customFormat="1" ht="13.5" customHeight="1">
      <c r="A44" s="138" t="s">
        <v>259</v>
      </c>
      <c r="B44" s="363"/>
      <c r="I44" s="31"/>
      <c r="J44" s="138" t="s">
        <v>264</v>
      </c>
    </row>
    <row r="45" spans="1:18" s="138" customFormat="1" ht="13.5" customHeight="1">
      <c r="A45" s="138" t="s">
        <v>260</v>
      </c>
      <c r="I45" s="31"/>
      <c r="J45" s="138" t="s">
        <v>265</v>
      </c>
    </row>
    <row r="46" spans="1:18" s="138" customFormat="1" ht="13.5" customHeight="1">
      <c r="A46" s="138" t="s">
        <v>261</v>
      </c>
      <c r="I46" s="31"/>
      <c r="J46" s="244" t="s">
        <v>362</v>
      </c>
      <c r="R46" s="138" t="s">
        <v>266</v>
      </c>
    </row>
    <row r="47" spans="1:18" s="138" customFormat="1" ht="13.5" customHeight="1">
      <c r="A47" s="244" t="s">
        <v>361</v>
      </c>
      <c r="I47" s="31"/>
      <c r="R47" s="138" t="s">
        <v>267</v>
      </c>
    </row>
    <row r="48" spans="1:18" s="138" customFormat="1" ht="13.5" customHeight="1">
      <c r="I48" s="31"/>
    </row>
    <row r="49" ht="16.5" customHeight="1"/>
    <row r="50" ht="16.5" customHeight="1"/>
    <row r="51" ht="16.5" customHeight="1"/>
    <row r="52" ht="16.5" customHeight="1"/>
    <row r="53" ht="16.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sheetData>
  <mergeCells count="4">
    <mergeCell ref="P3:P5"/>
    <mergeCell ref="J4:J5"/>
    <mergeCell ref="A3:C5"/>
    <mergeCell ref="L3:L4"/>
  </mergeCells>
  <phoneticPr fontId="3"/>
  <printOptions horizontalCentered="1" verticalCentered="1" gridLinesSet="0"/>
  <pageMargins left="0.7" right="0.7" top="0.75" bottom="0.75" header="0.3" footer="0.3"/>
  <pageSetup paperSize="8"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Y53"/>
  <sheetViews>
    <sheetView showGridLines="0" view="pageBreakPreview" zoomScaleNormal="100" zoomScaleSheetLayoutView="100" workbookViewId="0"/>
  </sheetViews>
  <sheetFormatPr defaultColWidth="8" defaultRowHeight="12"/>
  <cols>
    <col min="1" max="1" width="2.5" style="21" customWidth="1"/>
    <col min="2" max="2" width="9.375" style="21" customWidth="1"/>
    <col min="3" max="3" width="1.25" style="21" customWidth="1"/>
    <col min="4" max="7" width="10.5" style="21" customWidth="1"/>
    <col min="8" max="10" width="10.5" style="136" customWidth="1"/>
    <col min="11" max="11" width="10.5" style="117" customWidth="1"/>
    <col min="12" max="12" width="10.5" style="63" customWidth="1"/>
    <col min="13" max="17" width="11.125" style="136" customWidth="1"/>
    <col min="18" max="18" width="11.125" style="22" customWidth="1"/>
    <col min="19" max="20" width="11.125" style="21" customWidth="1"/>
    <col min="21" max="21" width="7.625" style="24" customWidth="1"/>
    <col min="22" max="16384" width="8" style="21"/>
  </cols>
  <sheetData>
    <row r="1" spans="1:25" ht="18.75" customHeight="1">
      <c r="A1" s="22"/>
      <c r="F1" s="27"/>
      <c r="K1" s="64" t="s">
        <v>208</v>
      </c>
      <c r="L1" s="64"/>
      <c r="M1" s="49" t="s">
        <v>0</v>
      </c>
    </row>
    <row r="2" spans="1:25" ht="37.5" customHeight="1" thickBot="1">
      <c r="F2" s="27"/>
      <c r="K2" s="64"/>
      <c r="L2" s="64"/>
      <c r="M2" s="49"/>
    </row>
    <row r="3" spans="1:25" hidden="1">
      <c r="R3" s="21"/>
    </row>
    <row r="4" spans="1:25" ht="12.75" hidden="1" thickBot="1">
      <c r="R4" s="21"/>
    </row>
    <row r="5" spans="1:25" s="23" customFormat="1" ht="45" customHeight="1">
      <c r="A5" s="28" t="s">
        <v>150</v>
      </c>
      <c r="B5" s="29"/>
      <c r="C5" s="30"/>
      <c r="D5" s="372" t="s">
        <v>295</v>
      </c>
      <c r="E5" s="372" t="s">
        <v>296</v>
      </c>
      <c r="F5" s="372" t="s">
        <v>297</v>
      </c>
      <c r="G5" s="372" t="s">
        <v>298</v>
      </c>
      <c r="H5" s="372" t="s">
        <v>299</v>
      </c>
      <c r="I5" s="372" t="s">
        <v>300</v>
      </c>
      <c r="J5" s="373" t="s">
        <v>301</v>
      </c>
      <c r="K5" s="372" t="s">
        <v>302</v>
      </c>
      <c r="L5" s="374" t="s">
        <v>303</v>
      </c>
      <c r="M5" s="375" t="s">
        <v>271</v>
      </c>
      <c r="N5" s="372" t="s">
        <v>270</v>
      </c>
      <c r="O5" s="373" t="s">
        <v>283</v>
      </c>
      <c r="P5" s="373" t="s">
        <v>284</v>
      </c>
      <c r="Q5" s="373" t="s">
        <v>294</v>
      </c>
      <c r="R5" s="116" t="s">
        <v>285</v>
      </c>
      <c r="S5" s="116" t="s">
        <v>282</v>
      </c>
      <c r="T5" s="116" t="s">
        <v>304</v>
      </c>
      <c r="U5" s="436" t="s">
        <v>151</v>
      </c>
      <c r="W5" s="31"/>
    </row>
    <row r="6" spans="1:25" s="264" customFormat="1" ht="18.75" customHeight="1">
      <c r="B6" s="258"/>
      <c r="C6" s="364"/>
      <c r="D6" s="316" t="s">
        <v>97</v>
      </c>
      <c r="E6" s="316" t="s">
        <v>97</v>
      </c>
      <c r="F6" s="316" t="s">
        <v>97</v>
      </c>
      <c r="G6" s="316" t="s">
        <v>96</v>
      </c>
      <c r="H6" s="316" t="s">
        <v>95</v>
      </c>
      <c r="I6" s="316" t="s">
        <v>95</v>
      </c>
      <c r="J6" s="316" t="s">
        <v>95</v>
      </c>
      <c r="K6" s="365" t="s">
        <v>94</v>
      </c>
      <c r="L6" s="365" t="s">
        <v>16</v>
      </c>
      <c r="M6" s="316" t="s">
        <v>16</v>
      </c>
      <c r="N6" s="316" t="s">
        <v>16</v>
      </c>
      <c r="O6" s="316" t="s">
        <v>16</v>
      </c>
      <c r="P6" s="316" t="s">
        <v>16</v>
      </c>
      <c r="Q6" s="316" t="s">
        <v>16</v>
      </c>
      <c r="R6" s="426" t="s">
        <v>93</v>
      </c>
      <c r="S6" s="427" t="s">
        <v>93</v>
      </c>
      <c r="T6" s="427" t="s">
        <v>93</v>
      </c>
      <c r="U6" s="263"/>
      <c r="W6" s="380"/>
    </row>
    <row r="7" spans="1:25" s="40" customFormat="1" ht="18.75" customHeight="1">
      <c r="B7" s="381" t="s">
        <v>18</v>
      </c>
      <c r="C7" s="382"/>
      <c r="D7" s="383">
        <v>103</v>
      </c>
      <c r="E7" s="383">
        <v>689</v>
      </c>
      <c r="F7" s="383">
        <v>412</v>
      </c>
      <c r="G7" s="383">
        <v>17005</v>
      </c>
      <c r="H7" s="383">
        <v>876</v>
      </c>
      <c r="I7" s="383">
        <v>1852</v>
      </c>
      <c r="J7" s="383">
        <v>648</v>
      </c>
      <c r="K7" s="299">
        <v>95.3</v>
      </c>
      <c r="L7" s="383">
        <v>17591</v>
      </c>
      <c r="M7" s="383">
        <v>4080</v>
      </c>
      <c r="N7" s="383">
        <v>9389</v>
      </c>
      <c r="O7" s="383" t="s">
        <v>272</v>
      </c>
      <c r="P7" s="383" t="s">
        <v>273</v>
      </c>
      <c r="Q7" s="437">
        <v>23834</v>
      </c>
      <c r="R7" s="428">
        <v>138</v>
      </c>
      <c r="S7" s="429">
        <v>774</v>
      </c>
      <c r="T7" s="429">
        <v>260</v>
      </c>
      <c r="U7" s="384" t="s">
        <v>14</v>
      </c>
      <c r="W7" s="385"/>
      <c r="X7" s="386"/>
      <c r="Y7" s="385"/>
    </row>
    <row r="8" spans="1:25" s="40" customFormat="1" ht="18.75" customHeight="1">
      <c r="B8" s="381" t="s">
        <v>19</v>
      </c>
      <c r="C8" s="382"/>
      <c r="D8" s="383">
        <v>87</v>
      </c>
      <c r="E8" s="383">
        <v>588</v>
      </c>
      <c r="F8" s="383">
        <v>351</v>
      </c>
      <c r="G8" s="383">
        <v>13976</v>
      </c>
      <c r="H8" s="383">
        <v>724</v>
      </c>
      <c r="I8" s="383">
        <v>1602</v>
      </c>
      <c r="J8" s="383">
        <v>546</v>
      </c>
      <c r="K8" s="299">
        <v>95.4</v>
      </c>
      <c r="L8" s="383">
        <v>14192</v>
      </c>
      <c r="M8" s="383">
        <v>3510</v>
      </c>
      <c r="N8" s="383">
        <v>8241</v>
      </c>
      <c r="O8" s="383" t="s">
        <v>274</v>
      </c>
      <c r="P8" s="383" t="s">
        <v>275</v>
      </c>
      <c r="Q8" s="437">
        <v>20975</v>
      </c>
      <c r="R8" s="428">
        <v>121</v>
      </c>
      <c r="S8" s="428">
        <v>598</v>
      </c>
      <c r="T8" s="428">
        <v>228</v>
      </c>
      <c r="U8" s="384" t="s">
        <v>20</v>
      </c>
      <c r="W8" s="385"/>
      <c r="X8" s="386"/>
      <c r="Y8" s="385"/>
    </row>
    <row r="9" spans="1:25" s="40" customFormat="1" ht="18.75" customHeight="1">
      <c r="B9" s="381" t="s">
        <v>21</v>
      </c>
      <c r="C9" s="382"/>
      <c r="D9" s="383">
        <v>16</v>
      </c>
      <c r="E9" s="383">
        <v>101</v>
      </c>
      <c r="F9" s="383">
        <v>61</v>
      </c>
      <c r="G9" s="383">
        <v>3029</v>
      </c>
      <c r="H9" s="383">
        <v>152</v>
      </c>
      <c r="I9" s="383">
        <v>250</v>
      </c>
      <c r="J9" s="383">
        <v>102</v>
      </c>
      <c r="K9" s="299">
        <v>95</v>
      </c>
      <c r="L9" s="383">
        <v>3399</v>
      </c>
      <c r="M9" s="383">
        <v>570</v>
      </c>
      <c r="N9" s="387">
        <v>1148</v>
      </c>
      <c r="O9" s="383" t="s">
        <v>276</v>
      </c>
      <c r="P9" s="383" t="s">
        <v>277</v>
      </c>
      <c r="Q9" s="438">
        <v>2859</v>
      </c>
      <c r="R9" s="428">
        <v>17</v>
      </c>
      <c r="S9" s="428">
        <v>176</v>
      </c>
      <c r="T9" s="428">
        <v>32</v>
      </c>
      <c r="U9" s="384" t="s">
        <v>22</v>
      </c>
      <c r="W9" s="385"/>
      <c r="X9" s="386"/>
      <c r="Y9" s="385"/>
    </row>
    <row r="10" spans="1:25" s="43" customFormat="1" ht="11.25" hidden="1" customHeight="1">
      <c r="B10" s="388"/>
      <c r="C10" s="389"/>
      <c r="D10" s="390"/>
      <c r="E10" s="390"/>
      <c r="F10" s="390"/>
      <c r="G10" s="390"/>
      <c r="H10" s="291"/>
      <c r="I10" s="291"/>
      <c r="J10" s="291"/>
      <c r="K10" s="391"/>
      <c r="L10" s="392"/>
      <c r="M10" s="390"/>
      <c r="N10" s="390"/>
      <c r="O10" s="393"/>
      <c r="P10" s="393"/>
      <c r="Q10" s="439"/>
      <c r="R10" s="430"/>
      <c r="S10" s="431"/>
      <c r="T10" s="431"/>
      <c r="U10" s="394"/>
      <c r="W10" s="395"/>
      <c r="X10" s="396"/>
      <c r="Y10" s="395"/>
    </row>
    <row r="11" spans="1:25" s="43" customFormat="1" ht="18.75" customHeight="1">
      <c r="A11" s="43">
        <v>1</v>
      </c>
      <c r="B11" s="388" t="s">
        <v>23</v>
      </c>
      <c r="C11" s="389"/>
      <c r="D11" s="390">
        <v>29</v>
      </c>
      <c r="E11" s="390">
        <v>232</v>
      </c>
      <c r="F11" s="390">
        <v>135</v>
      </c>
      <c r="G11" s="390">
        <v>5004</v>
      </c>
      <c r="H11" s="397">
        <v>278</v>
      </c>
      <c r="I11" s="397">
        <v>619</v>
      </c>
      <c r="J11" s="397">
        <v>198</v>
      </c>
      <c r="K11" s="303">
        <v>95.9</v>
      </c>
      <c r="L11" s="390">
        <v>3566</v>
      </c>
      <c r="M11" s="398">
        <v>2119</v>
      </c>
      <c r="N11" s="398">
        <v>2905</v>
      </c>
      <c r="O11" s="399">
        <v>13107</v>
      </c>
      <c r="P11" s="400">
        <v>7036</v>
      </c>
      <c r="Q11" s="440">
        <v>9598</v>
      </c>
      <c r="R11" s="431">
        <v>33</v>
      </c>
      <c r="S11" s="432">
        <v>125</v>
      </c>
      <c r="T11" s="431">
        <v>71</v>
      </c>
      <c r="U11" s="394">
        <v>1</v>
      </c>
      <c r="W11" s="395"/>
      <c r="X11" s="396"/>
      <c r="Y11" s="395"/>
    </row>
    <row r="12" spans="1:25" s="43" customFormat="1" ht="18.75" customHeight="1">
      <c r="A12" s="43">
        <v>2</v>
      </c>
      <c r="B12" s="388" t="s">
        <v>24</v>
      </c>
      <c r="C12" s="389"/>
      <c r="D12" s="390">
        <v>18</v>
      </c>
      <c r="E12" s="390">
        <v>97</v>
      </c>
      <c r="F12" s="390">
        <v>58</v>
      </c>
      <c r="G12" s="390">
        <v>2384</v>
      </c>
      <c r="H12" s="397">
        <v>119</v>
      </c>
      <c r="I12" s="397">
        <v>266</v>
      </c>
      <c r="J12" s="397">
        <v>72</v>
      </c>
      <c r="K12" s="401">
        <v>88.8</v>
      </c>
      <c r="L12" s="402">
        <v>3012</v>
      </c>
      <c r="M12" s="398">
        <v>170</v>
      </c>
      <c r="N12" s="398">
        <v>1671</v>
      </c>
      <c r="O12" s="399">
        <v>6876</v>
      </c>
      <c r="P12" s="400">
        <v>3887</v>
      </c>
      <c r="Q12" s="440">
        <v>3389</v>
      </c>
      <c r="R12" s="431">
        <v>28</v>
      </c>
      <c r="S12" s="432">
        <v>167</v>
      </c>
      <c r="T12" s="431">
        <v>34</v>
      </c>
      <c r="U12" s="394">
        <v>2</v>
      </c>
      <c r="W12" s="395"/>
      <c r="X12" s="396"/>
      <c r="Y12" s="395"/>
    </row>
    <row r="13" spans="1:25" s="43" customFormat="1" ht="18.75" customHeight="1">
      <c r="A13" s="43">
        <v>3</v>
      </c>
      <c r="B13" s="388" t="s">
        <v>25</v>
      </c>
      <c r="C13" s="389"/>
      <c r="D13" s="390">
        <v>8</v>
      </c>
      <c r="E13" s="390">
        <v>72</v>
      </c>
      <c r="F13" s="390">
        <v>40</v>
      </c>
      <c r="G13" s="390">
        <v>1545</v>
      </c>
      <c r="H13" s="397">
        <v>45</v>
      </c>
      <c r="I13" s="397">
        <v>133</v>
      </c>
      <c r="J13" s="397">
        <v>55</v>
      </c>
      <c r="K13" s="401">
        <v>97.6</v>
      </c>
      <c r="L13" s="402">
        <v>1710</v>
      </c>
      <c r="M13" s="398">
        <v>741</v>
      </c>
      <c r="N13" s="398">
        <v>443</v>
      </c>
      <c r="O13" s="399">
        <v>4885</v>
      </c>
      <c r="P13" s="400">
        <v>2444</v>
      </c>
      <c r="Q13" s="440">
        <v>1995</v>
      </c>
      <c r="R13" s="430">
        <v>8</v>
      </c>
      <c r="S13" s="432">
        <v>45</v>
      </c>
      <c r="T13" s="431">
        <v>25</v>
      </c>
      <c r="U13" s="394">
        <v>3</v>
      </c>
      <c r="W13" s="395"/>
      <c r="X13" s="396"/>
      <c r="Y13" s="395"/>
    </row>
    <row r="14" spans="1:25" s="43" customFormat="1" ht="18.75" customHeight="1">
      <c r="A14" s="43">
        <v>4</v>
      </c>
      <c r="B14" s="388" t="s">
        <v>26</v>
      </c>
      <c r="C14" s="389"/>
      <c r="D14" s="390">
        <v>3</v>
      </c>
      <c r="E14" s="390">
        <v>11</v>
      </c>
      <c r="F14" s="390">
        <v>8</v>
      </c>
      <c r="G14" s="390">
        <v>304</v>
      </c>
      <c r="H14" s="397">
        <v>26</v>
      </c>
      <c r="I14" s="397">
        <v>39</v>
      </c>
      <c r="J14" s="397">
        <v>17</v>
      </c>
      <c r="K14" s="401">
        <v>99.5</v>
      </c>
      <c r="L14" s="402">
        <v>414</v>
      </c>
      <c r="M14" s="398" t="s">
        <v>155</v>
      </c>
      <c r="N14" s="398">
        <v>350</v>
      </c>
      <c r="O14" s="403">
        <v>-949</v>
      </c>
      <c r="P14" s="403">
        <v>-436</v>
      </c>
      <c r="Q14" s="441">
        <v>355</v>
      </c>
      <c r="R14" s="430">
        <v>6</v>
      </c>
      <c r="S14" s="432">
        <v>25</v>
      </c>
      <c r="T14" s="431">
        <v>6</v>
      </c>
      <c r="U14" s="394">
        <v>4</v>
      </c>
      <c r="W14" s="395"/>
      <c r="X14" s="396"/>
      <c r="Y14" s="395"/>
    </row>
    <row r="15" spans="1:25" s="43" customFormat="1" ht="18.75" customHeight="1">
      <c r="A15" s="43">
        <v>5</v>
      </c>
      <c r="B15" s="388" t="s">
        <v>27</v>
      </c>
      <c r="C15" s="389"/>
      <c r="D15" s="390">
        <v>10</v>
      </c>
      <c r="E15" s="390">
        <v>41</v>
      </c>
      <c r="F15" s="390">
        <v>24</v>
      </c>
      <c r="G15" s="390">
        <v>1301</v>
      </c>
      <c r="H15" s="397">
        <v>53</v>
      </c>
      <c r="I15" s="397">
        <v>132</v>
      </c>
      <c r="J15" s="397">
        <v>44</v>
      </c>
      <c r="K15" s="401">
        <v>98.4</v>
      </c>
      <c r="L15" s="402">
        <v>1700</v>
      </c>
      <c r="M15" s="398">
        <v>122</v>
      </c>
      <c r="N15" s="398">
        <v>353</v>
      </c>
      <c r="O15" s="400" t="s">
        <v>278</v>
      </c>
      <c r="P15" s="400" t="s">
        <v>279</v>
      </c>
      <c r="Q15" s="440">
        <v>1608</v>
      </c>
      <c r="R15" s="430">
        <v>14</v>
      </c>
      <c r="S15" s="432">
        <v>52</v>
      </c>
      <c r="T15" s="431">
        <v>37</v>
      </c>
      <c r="U15" s="394">
        <v>5</v>
      </c>
      <c r="W15" s="395"/>
      <c r="X15" s="396"/>
      <c r="Y15" s="395"/>
    </row>
    <row r="16" spans="1:25" s="43" customFormat="1" ht="18.75" customHeight="1">
      <c r="A16" s="43">
        <v>6</v>
      </c>
      <c r="B16" s="388" t="s">
        <v>28</v>
      </c>
      <c r="C16" s="389"/>
      <c r="D16" s="390">
        <v>5</v>
      </c>
      <c r="E16" s="390">
        <v>45</v>
      </c>
      <c r="F16" s="390">
        <v>23</v>
      </c>
      <c r="G16" s="390">
        <v>873</v>
      </c>
      <c r="H16" s="397">
        <v>59</v>
      </c>
      <c r="I16" s="397">
        <v>132</v>
      </c>
      <c r="J16" s="397">
        <v>37</v>
      </c>
      <c r="K16" s="401">
        <v>100</v>
      </c>
      <c r="L16" s="402">
        <v>733</v>
      </c>
      <c r="M16" s="398">
        <v>106</v>
      </c>
      <c r="N16" s="398">
        <v>982</v>
      </c>
      <c r="O16" s="399">
        <v>2789</v>
      </c>
      <c r="P16" s="400">
        <v>1587</v>
      </c>
      <c r="Q16" s="440">
        <v>709</v>
      </c>
      <c r="R16" s="431">
        <v>10</v>
      </c>
      <c r="S16" s="432">
        <v>58</v>
      </c>
      <c r="T16" s="431">
        <v>15</v>
      </c>
      <c r="U16" s="394">
        <v>6</v>
      </c>
      <c r="W16" s="395"/>
      <c r="X16" s="396"/>
      <c r="Y16" s="395"/>
    </row>
    <row r="17" spans="1:25" s="43" customFormat="1" ht="18.75" customHeight="1">
      <c r="A17" s="43">
        <v>7</v>
      </c>
      <c r="B17" s="388" t="s">
        <v>29</v>
      </c>
      <c r="C17" s="389"/>
      <c r="D17" s="390">
        <v>4</v>
      </c>
      <c r="E17" s="390">
        <v>18</v>
      </c>
      <c r="F17" s="390">
        <v>17</v>
      </c>
      <c r="G17" s="390">
        <v>340</v>
      </c>
      <c r="H17" s="397">
        <v>40</v>
      </c>
      <c r="I17" s="397">
        <v>85</v>
      </c>
      <c r="J17" s="397">
        <v>25</v>
      </c>
      <c r="K17" s="401">
        <v>94.3</v>
      </c>
      <c r="L17" s="402">
        <v>1102</v>
      </c>
      <c r="M17" s="398">
        <v>37</v>
      </c>
      <c r="N17" s="398">
        <v>73</v>
      </c>
      <c r="O17" s="399">
        <v>1611</v>
      </c>
      <c r="P17" s="400">
        <v>766</v>
      </c>
      <c r="Q17" s="440">
        <v>834</v>
      </c>
      <c r="R17" s="430">
        <v>7</v>
      </c>
      <c r="S17" s="432">
        <v>37</v>
      </c>
      <c r="T17" s="431">
        <v>7</v>
      </c>
      <c r="U17" s="394">
        <v>7</v>
      </c>
      <c r="W17" s="395"/>
      <c r="X17" s="396"/>
      <c r="Y17" s="395"/>
    </row>
    <row r="18" spans="1:25" s="43" customFormat="1" ht="18.75" customHeight="1">
      <c r="A18" s="43">
        <v>8</v>
      </c>
      <c r="B18" s="388" t="s">
        <v>30</v>
      </c>
      <c r="C18" s="389"/>
      <c r="D18" s="390">
        <v>3</v>
      </c>
      <c r="E18" s="390">
        <v>32</v>
      </c>
      <c r="F18" s="390">
        <v>20</v>
      </c>
      <c r="G18" s="390">
        <v>437</v>
      </c>
      <c r="H18" s="397">
        <v>42</v>
      </c>
      <c r="I18" s="397">
        <v>80</v>
      </c>
      <c r="J18" s="397">
        <v>39</v>
      </c>
      <c r="K18" s="401">
        <v>99.4</v>
      </c>
      <c r="L18" s="402">
        <v>803</v>
      </c>
      <c r="M18" s="398">
        <v>131</v>
      </c>
      <c r="N18" s="398">
        <v>626</v>
      </c>
      <c r="O18" s="399">
        <v>2608</v>
      </c>
      <c r="P18" s="400">
        <v>1249</v>
      </c>
      <c r="Q18" s="440">
        <v>1129</v>
      </c>
      <c r="R18" s="430">
        <v>8</v>
      </c>
      <c r="S18" s="432">
        <v>33</v>
      </c>
      <c r="T18" s="431">
        <v>13</v>
      </c>
      <c r="U18" s="394">
        <v>8</v>
      </c>
      <c r="W18" s="395"/>
      <c r="X18" s="396"/>
      <c r="Y18" s="395"/>
    </row>
    <row r="19" spans="1:25" s="43" customFormat="1" ht="18.75" customHeight="1">
      <c r="A19" s="43">
        <v>9</v>
      </c>
      <c r="B19" s="388" t="s">
        <v>68</v>
      </c>
      <c r="C19" s="389"/>
      <c r="D19" s="390">
        <v>4</v>
      </c>
      <c r="E19" s="390">
        <v>18</v>
      </c>
      <c r="F19" s="390">
        <v>12</v>
      </c>
      <c r="G19" s="390">
        <v>1455</v>
      </c>
      <c r="H19" s="397">
        <v>34</v>
      </c>
      <c r="I19" s="397">
        <v>69</v>
      </c>
      <c r="J19" s="397">
        <v>24</v>
      </c>
      <c r="K19" s="303">
        <v>95.5</v>
      </c>
      <c r="L19" s="390">
        <v>637</v>
      </c>
      <c r="M19" s="398">
        <v>84</v>
      </c>
      <c r="N19" s="398">
        <v>254</v>
      </c>
      <c r="O19" s="399">
        <v>1386</v>
      </c>
      <c r="P19" s="400">
        <v>625</v>
      </c>
      <c r="Q19" s="440">
        <v>530</v>
      </c>
      <c r="R19" s="431">
        <v>4</v>
      </c>
      <c r="S19" s="432">
        <v>30</v>
      </c>
      <c r="T19" s="431">
        <v>17</v>
      </c>
      <c r="U19" s="394">
        <v>9</v>
      </c>
      <c r="W19" s="395"/>
      <c r="X19" s="396"/>
      <c r="Y19" s="395"/>
    </row>
    <row r="20" spans="1:25" s="43" customFormat="1" ht="18.75" customHeight="1">
      <c r="A20" s="395">
        <v>10</v>
      </c>
      <c r="B20" s="388" t="s">
        <v>32</v>
      </c>
      <c r="C20" s="404"/>
      <c r="D20" s="390">
        <v>3</v>
      </c>
      <c r="E20" s="390">
        <v>22</v>
      </c>
      <c r="F20" s="390">
        <v>14</v>
      </c>
      <c r="G20" s="390">
        <v>333</v>
      </c>
      <c r="H20" s="405">
        <v>28</v>
      </c>
      <c r="I20" s="405">
        <v>47</v>
      </c>
      <c r="J20" s="405">
        <v>35</v>
      </c>
      <c r="K20" s="401">
        <v>92.2</v>
      </c>
      <c r="L20" s="402">
        <v>515</v>
      </c>
      <c r="M20" s="398" t="s">
        <v>155</v>
      </c>
      <c r="N20" s="398">
        <v>584</v>
      </c>
      <c r="O20" s="399">
        <v>1694</v>
      </c>
      <c r="P20" s="400">
        <v>877</v>
      </c>
      <c r="Q20" s="440">
        <v>828</v>
      </c>
      <c r="R20" s="431">
        <v>3</v>
      </c>
      <c r="S20" s="432">
        <v>26</v>
      </c>
      <c r="T20" s="430">
        <v>3</v>
      </c>
      <c r="U20" s="394">
        <v>10</v>
      </c>
      <c r="W20" s="395"/>
      <c r="X20" s="396"/>
      <c r="Y20" s="395"/>
    </row>
    <row r="21" spans="1:25" s="43" customFormat="1" ht="18.75" hidden="1" customHeight="1">
      <c r="A21" s="395"/>
      <c r="B21" s="388"/>
      <c r="C21" s="404"/>
      <c r="D21" s="390"/>
      <c r="E21" s="390"/>
      <c r="F21" s="390"/>
      <c r="G21" s="390"/>
      <c r="H21" s="405"/>
      <c r="I21" s="405"/>
      <c r="J21" s="405"/>
      <c r="K21" s="401"/>
      <c r="L21" s="402"/>
      <c r="M21" s="397"/>
      <c r="N21" s="397"/>
      <c r="O21" s="393"/>
      <c r="P21" s="392"/>
      <c r="Q21" s="439"/>
      <c r="R21" s="431"/>
      <c r="S21" s="431"/>
      <c r="T21" s="430"/>
      <c r="U21" s="394"/>
      <c r="W21" s="395"/>
      <c r="X21" s="396"/>
      <c r="Y21" s="395"/>
    </row>
    <row r="22" spans="1:25" s="40" customFormat="1" ht="18.75" customHeight="1">
      <c r="B22" s="381" t="s">
        <v>33</v>
      </c>
      <c r="C22" s="382"/>
      <c r="D22" s="383">
        <v>1</v>
      </c>
      <c r="E22" s="383">
        <v>11</v>
      </c>
      <c r="F22" s="383">
        <v>6</v>
      </c>
      <c r="G22" s="383">
        <v>596</v>
      </c>
      <c r="H22" s="406">
        <v>17</v>
      </c>
      <c r="I22" s="406">
        <v>25</v>
      </c>
      <c r="J22" s="406">
        <v>9</v>
      </c>
      <c r="K22" s="407">
        <v>88.3</v>
      </c>
      <c r="L22" s="408">
        <v>288</v>
      </c>
      <c r="M22" s="409">
        <v>135</v>
      </c>
      <c r="N22" s="409">
        <v>249</v>
      </c>
      <c r="O22" s="409">
        <v>1042</v>
      </c>
      <c r="P22" s="409">
        <v>439</v>
      </c>
      <c r="Q22" s="442" t="s">
        <v>155</v>
      </c>
      <c r="R22" s="428">
        <v>2</v>
      </c>
      <c r="S22" s="428">
        <v>15</v>
      </c>
      <c r="T22" s="428">
        <v>5</v>
      </c>
      <c r="U22" s="384" t="s">
        <v>55</v>
      </c>
      <c r="W22" s="385"/>
      <c r="X22" s="386"/>
      <c r="Y22" s="385"/>
    </row>
    <row r="23" spans="1:25" s="43" customFormat="1" ht="18.75" customHeight="1">
      <c r="A23" s="43">
        <v>11</v>
      </c>
      <c r="B23" s="388" t="s">
        <v>67</v>
      </c>
      <c r="C23" s="389"/>
      <c r="D23" s="390">
        <v>1</v>
      </c>
      <c r="E23" s="390">
        <v>11</v>
      </c>
      <c r="F23" s="390">
        <v>6</v>
      </c>
      <c r="G23" s="390">
        <v>596</v>
      </c>
      <c r="H23" s="397">
        <v>17</v>
      </c>
      <c r="I23" s="397">
        <v>25</v>
      </c>
      <c r="J23" s="397">
        <v>9</v>
      </c>
      <c r="K23" s="401">
        <v>88.3</v>
      </c>
      <c r="L23" s="402">
        <v>288</v>
      </c>
      <c r="M23" s="398">
        <v>135</v>
      </c>
      <c r="N23" s="398">
        <v>249</v>
      </c>
      <c r="O23" s="399">
        <v>1042</v>
      </c>
      <c r="P23" s="400">
        <v>439</v>
      </c>
      <c r="Q23" s="441" t="s">
        <v>155</v>
      </c>
      <c r="R23" s="431">
        <v>2</v>
      </c>
      <c r="S23" s="431">
        <v>15</v>
      </c>
      <c r="T23" s="431">
        <v>5</v>
      </c>
      <c r="U23" s="394">
        <v>11</v>
      </c>
      <c r="W23" s="395"/>
      <c r="X23" s="396"/>
      <c r="Y23" s="395"/>
    </row>
    <row r="24" spans="1:25" s="43" customFormat="1" ht="18.75" hidden="1" customHeight="1">
      <c r="B24" s="388"/>
      <c r="C24" s="389"/>
      <c r="D24" s="390"/>
      <c r="E24" s="390"/>
      <c r="F24" s="390"/>
      <c r="G24" s="390"/>
      <c r="H24" s="397"/>
      <c r="I24" s="397"/>
      <c r="J24" s="397"/>
      <c r="K24" s="401"/>
      <c r="L24" s="402"/>
      <c r="M24" s="397"/>
      <c r="N24" s="397"/>
      <c r="O24" s="393"/>
      <c r="P24" s="392"/>
      <c r="Q24" s="439"/>
      <c r="R24" s="431"/>
      <c r="S24" s="431"/>
      <c r="T24" s="431"/>
      <c r="U24" s="394"/>
      <c r="W24" s="395"/>
      <c r="X24" s="396"/>
      <c r="Y24" s="395"/>
    </row>
    <row r="25" spans="1:25" s="40" customFormat="1" ht="18.75" customHeight="1">
      <c r="B25" s="381" t="s">
        <v>36</v>
      </c>
      <c r="C25" s="382"/>
      <c r="D25" s="383">
        <v>5</v>
      </c>
      <c r="E25" s="383">
        <v>35</v>
      </c>
      <c r="F25" s="383">
        <v>24</v>
      </c>
      <c r="G25" s="383">
        <v>1072</v>
      </c>
      <c r="H25" s="406">
        <v>44</v>
      </c>
      <c r="I25" s="406">
        <v>82</v>
      </c>
      <c r="J25" s="406">
        <v>36</v>
      </c>
      <c r="K25" s="407">
        <v>91</v>
      </c>
      <c r="L25" s="408">
        <v>1163</v>
      </c>
      <c r="M25" s="409">
        <v>374</v>
      </c>
      <c r="N25" s="409">
        <v>334</v>
      </c>
      <c r="O25" s="409">
        <v>2768</v>
      </c>
      <c r="P25" s="409">
        <v>1371</v>
      </c>
      <c r="Q25" s="443">
        <v>842</v>
      </c>
      <c r="R25" s="428">
        <v>3</v>
      </c>
      <c r="S25" s="428">
        <v>53</v>
      </c>
      <c r="T25" s="428">
        <v>15</v>
      </c>
      <c r="U25" s="384" t="s">
        <v>37</v>
      </c>
      <c r="W25" s="385"/>
      <c r="X25" s="386"/>
      <c r="Y25" s="385"/>
    </row>
    <row r="26" spans="1:25" s="43" customFormat="1" ht="18.75" customHeight="1">
      <c r="A26" s="43">
        <v>12</v>
      </c>
      <c r="B26" s="388" t="s">
        <v>38</v>
      </c>
      <c r="C26" s="389"/>
      <c r="D26" s="390">
        <v>1</v>
      </c>
      <c r="E26" s="390">
        <v>13</v>
      </c>
      <c r="F26" s="390">
        <v>6</v>
      </c>
      <c r="G26" s="390">
        <v>160</v>
      </c>
      <c r="H26" s="397">
        <v>8</v>
      </c>
      <c r="I26" s="397">
        <v>23</v>
      </c>
      <c r="J26" s="397">
        <v>14</v>
      </c>
      <c r="K26" s="303">
        <v>89</v>
      </c>
      <c r="L26" s="390">
        <v>361</v>
      </c>
      <c r="M26" s="398">
        <v>156</v>
      </c>
      <c r="N26" s="398">
        <v>60</v>
      </c>
      <c r="O26" s="399">
        <v>888</v>
      </c>
      <c r="P26" s="400">
        <v>512</v>
      </c>
      <c r="Q26" s="440">
        <v>251</v>
      </c>
      <c r="R26" s="430">
        <v>1</v>
      </c>
      <c r="S26" s="431">
        <v>11</v>
      </c>
      <c r="T26" s="431">
        <v>10</v>
      </c>
      <c r="U26" s="394">
        <v>12</v>
      </c>
      <c r="W26" s="395"/>
      <c r="X26" s="396"/>
      <c r="Y26" s="395"/>
    </row>
    <row r="27" spans="1:25" s="43" customFormat="1" ht="18.75" customHeight="1">
      <c r="A27" s="43">
        <v>13</v>
      </c>
      <c r="B27" s="388" t="s">
        <v>39</v>
      </c>
      <c r="C27" s="389"/>
      <c r="D27" s="390">
        <v>1</v>
      </c>
      <c r="E27" s="390">
        <v>5</v>
      </c>
      <c r="F27" s="390">
        <v>4</v>
      </c>
      <c r="G27" s="390">
        <v>56</v>
      </c>
      <c r="H27" s="397">
        <v>7</v>
      </c>
      <c r="I27" s="397">
        <v>13</v>
      </c>
      <c r="J27" s="397">
        <v>8</v>
      </c>
      <c r="K27" s="303">
        <v>95.8</v>
      </c>
      <c r="L27" s="390">
        <v>114</v>
      </c>
      <c r="M27" s="398" t="s">
        <v>155</v>
      </c>
      <c r="N27" s="398">
        <v>274</v>
      </c>
      <c r="O27" s="399">
        <v>634</v>
      </c>
      <c r="P27" s="400">
        <v>271</v>
      </c>
      <c r="Q27" s="441" t="s">
        <v>155</v>
      </c>
      <c r="R27" s="430">
        <v>1</v>
      </c>
      <c r="S27" s="431">
        <v>17</v>
      </c>
      <c r="T27" s="431">
        <v>4</v>
      </c>
      <c r="U27" s="394">
        <v>13</v>
      </c>
      <c r="W27" s="395"/>
      <c r="X27" s="396"/>
      <c r="Y27" s="395"/>
    </row>
    <row r="28" spans="1:25" s="43" customFormat="1" ht="18.75" customHeight="1">
      <c r="A28" s="43">
        <v>14</v>
      </c>
      <c r="B28" s="388" t="s">
        <v>40</v>
      </c>
      <c r="C28" s="389"/>
      <c r="D28" s="390">
        <v>3</v>
      </c>
      <c r="E28" s="390">
        <v>17</v>
      </c>
      <c r="F28" s="390">
        <v>14</v>
      </c>
      <c r="G28" s="390">
        <v>856</v>
      </c>
      <c r="H28" s="397">
        <v>29</v>
      </c>
      <c r="I28" s="397">
        <v>46</v>
      </c>
      <c r="J28" s="397">
        <v>14</v>
      </c>
      <c r="K28" s="303">
        <v>90.5</v>
      </c>
      <c r="L28" s="390">
        <v>688</v>
      </c>
      <c r="M28" s="398">
        <v>218</v>
      </c>
      <c r="N28" s="398" t="s">
        <v>155</v>
      </c>
      <c r="O28" s="399">
        <v>1246</v>
      </c>
      <c r="P28" s="400">
        <v>588</v>
      </c>
      <c r="Q28" s="440">
        <v>591</v>
      </c>
      <c r="R28" s="430">
        <v>1</v>
      </c>
      <c r="S28" s="431">
        <v>25</v>
      </c>
      <c r="T28" s="431">
        <v>1</v>
      </c>
      <c r="U28" s="394">
        <v>14</v>
      </c>
      <c r="W28" s="395"/>
      <c r="X28" s="396"/>
      <c r="Y28" s="395"/>
    </row>
    <row r="29" spans="1:25" s="43" customFormat="1" ht="18.75" hidden="1" customHeight="1">
      <c r="B29" s="388"/>
      <c r="C29" s="389"/>
      <c r="D29" s="390"/>
      <c r="E29" s="390"/>
      <c r="F29" s="390"/>
      <c r="G29" s="390"/>
      <c r="H29" s="397"/>
      <c r="I29" s="397"/>
      <c r="J29" s="397"/>
      <c r="K29" s="303"/>
      <c r="L29" s="390"/>
      <c r="M29" s="397"/>
      <c r="N29" s="397"/>
      <c r="O29" s="393"/>
      <c r="P29" s="392"/>
      <c r="Q29" s="439"/>
      <c r="R29" s="430"/>
      <c r="S29" s="431"/>
      <c r="T29" s="431"/>
      <c r="U29" s="394"/>
      <c r="W29" s="395"/>
      <c r="X29" s="396"/>
      <c r="Y29" s="395"/>
    </row>
    <row r="30" spans="1:25" s="40" customFormat="1" ht="18.75" customHeight="1">
      <c r="B30" s="381" t="s">
        <v>41</v>
      </c>
      <c r="C30" s="382"/>
      <c r="D30" s="410" t="s">
        <v>155</v>
      </c>
      <c r="E30" s="383">
        <v>3</v>
      </c>
      <c r="F30" s="383">
        <v>2</v>
      </c>
      <c r="G30" s="383">
        <v>27</v>
      </c>
      <c r="H30" s="406">
        <v>7</v>
      </c>
      <c r="I30" s="406">
        <v>8</v>
      </c>
      <c r="J30" s="406">
        <v>3</v>
      </c>
      <c r="K30" s="299">
        <v>97.8</v>
      </c>
      <c r="L30" s="383">
        <v>197</v>
      </c>
      <c r="M30" s="409" t="s">
        <v>155</v>
      </c>
      <c r="N30" s="409" t="s">
        <v>155</v>
      </c>
      <c r="O30" s="411">
        <v>-294</v>
      </c>
      <c r="P30" s="411">
        <v>-152</v>
      </c>
      <c r="Q30" s="443">
        <v>228</v>
      </c>
      <c r="R30" s="428">
        <v>2</v>
      </c>
      <c r="S30" s="428">
        <v>19</v>
      </c>
      <c r="T30" s="428" t="s">
        <v>155</v>
      </c>
      <c r="U30" s="384" t="s">
        <v>42</v>
      </c>
      <c r="W30" s="385"/>
      <c r="X30" s="386"/>
      <c r="Y30" s="385"/>
    </row>
    <row r="31" spans="1:25" s="43" customFormat="1" ht="18.75" customHeight="1">
      <c r="A31" s="43">
        <v>15</v>
      </c>
      <c r="B31" s="388" t="s">
        <v>43</v>
      </c>
      <c r="C31" s="389"/>
      <c r="D31" s="390" t="s">
        <v>155</v>
      </c>
      <c r="E31" s="390">
        <v>3</v>
      </c>
      <c r="F31" s="390">
        <v>2</v>
      </c>
      <c r="G31" s="390">
        <v>27</v>
      </c>
      <c r="H31" s="397">
        <v>7</v>
      </c>
      <c r="I31" s="397">
        <v>8</v>
      </c>
      <c r="J31" s="397">
        <v>3</v>
      </c>
      <c r="K31" s="401">
        <v>97.8</v>
      </c>
      <c r="L31" s="402">
        <v>197</v>
      </c>
      <c r="M31" s="398" t="s">
        <v>155</v>
      </c>
      <c r="N31" s="398" t="s">
        <v>155</v>
      </c>
      <c r="O31" s="403">
        <v>-294</v>
      </c>
      <c r="P31" s="403">
        <v>-152</v>
      </c>
      <c r="Q31" s="440">
        <v>228</v>
      </c>
      <c r="R31" s="430">
        <v>2</v>
      </c>
      <c r="S31" s="431">
        <v>19</v>
      </c>
      <c r="T31" s="431" t="s">
        <v>155</v>
      </c>
      <c r="U31" s="394">
        <v>15</v>
      </c>
      <c r="W31" s="395"/>
      <c r="X31" s="396"/>
      <c r="Y31" s="395"/>
    </row>
    <row r="32" spans="1:25" s="43" customFormat="1" ht="18.75" hidden="1" customHeight="1">
      <c r="B32" s="388"/>
      <c r="C32" s="389"/>
      <c r="D32" s="390"/>
      <c r="E32" s="390"/>
      <c r="F32" s="390"/>
      <c r="G32" s="390"/>
      <c r="H32" s="397"/>
      <c r="I32" s="397"/>
      <c r="J32" s="397"/>
      <c r="K32" s="401"/>
      <c r="L32" s="402"/>
      <c r="M32" s="397"/>
      <c r="N32" s="397"/>
      <c r="O32" s="393"/>
      <c r="P32" s="392"/>
      <c r="Q32" s="439"/>
      <c r="R32" s="430"/>
      <c r="S32" s="431"/>
      <c r="T32" s="431"/>
      <c r="U32" s="394"/>
      <c r="W32" s="395"/>
      <c r="X32" s="396"/>
      <c r="Y32" s="395"/>
    </row>
    <row r="33" spans="1:25" s="40" customFormat="1" ht="18.75" customHeight="1">
      <c r="B33" s="381" t="s">
        <v>44</v>
      </c>
      <c r="C33" s="382"/>
      <c r="D33" s="383">
        <v>1</v>
      </c>
      <c r="E33" s="383">
        <v>19</v>
      </c>
      <c r="F33" s="383">
        <v>9</v>
      </c>
      <c r="G33" s="383">
        <v>237</v>
      </c>
      <c r="H33" s="406">
        <v>24</v>
      </c>
      <c r="I33" s="406">
        <v>39</v>
      </c>
      <c r="J33" s="406">
        <v>20</v>
      </c>
      <c r="K33" s="407">
        <v>99.4</v>
      </c>
      <c r="L33" s="408">
        <v>376</v>
      </c>
      <c r="M33" s="409" t="s">
        <v>155</v>
      </c>
      <c r="N33" s="409">
        <v>381</v>
      </c>
      <c r="O33" s="409">
        <v>1097</v>
      </c>
      <c r="P33" s="409">
        <v>509</v>
      </c>
      <c r="Q33" s="443">
        <v>614</v>
      </c>
      <c r="R33" s="428">
        <v>2</v>
      </c>
      <c r="S33" s="428">
        <v>24</v>
      </c>
      <c r="T33" s="428">
        <v>10</v>
      </c>
      <c r="U33" s="384" t="s">
        <v>45</v>
      </c>
      <c r="W33" s="385"/>
      <c r="X33" s="386"/>
      <c r="Y33" s="385"/>
    </row>
    <row r="34" spans="1:25" s="43" customFormat="1" ht="18.75" customHeight="1">
      <c r="A34" s="43">
        <v>16</v>
      </c>
      <c r="B34" s="388" t="s">
        <v>46</v>
      </c>
      <c r="C34" s="389"/>
      <c r="D34" s="390">
        <v>1</v>
      </c>
      <c r="E34" s="390">
        <v>19</v>
      </c>
      <c r="F34" s="390">
        <v>9</v>
      </c>
      <c r="G34" s="390">
        <v>237</v>
      </c>
      <c r="H34" s="397">
        <v>24</v>
      </c>
      <c r="I34" s="397">
        <v>39</v>
      </c>
      <c r="J34" s="397">
        <v>20</v>
      </c>
      <c r="K34" s="401">
        <v>99.4</v>
      </c>
      <c r="L34" s="402">
        <v>376</v>
      </c>
      <c r="M34" s="398" t="s">
        <v>155</v>
      </c>
      <c r="N34" s="398">
        <v>381</v>
      </c>
      <c r="O34" s="399">
        <v>1097</v>
      </c>
      <c r="P34" s="400">
        <v>509</v>
      </c>
      <c r="Q34" s="440">
        <v>614</v>
      </c>
      <c r="R34" s="431">
        <v>2</v>
      </c>
      <c r="S34" s="431">
        <v>24</v>
      </c>
      <c r="T34" s="431">
        <v>10</v>
      </c>
      <c r="U34" s="394">
        <v>16</v>
      </c>
      <c r="W34" s="395"/>
      <c r="X34" s="396"/>
      <c r="Y34" s="395"/>
    </row>
    <row r="35" spans="1:25" s="43" customFormat="1" ht="18.75" hidden="1" customHeight="1">
      <c r="B35" s="388"/>
      <c r="C35" s="389"/>
      <c r="D35" s="390"/>
      <c r="E35" s="390"/>
      <c r="F35" s="390"/>
      <c r="G35" s="390"/>
      <c r="H35" s="397"/>
      <c r="I35" s="397"/>
      <c r="J35" s="397"/>
      <c r="K35" s="401"/>
      <c r="L35" s="402"/>
      <c r="M35" s="397"/>
      <c r="N35" s="397"/>
      <c r="O35" s="393"/>
      <c r="P35" s="392"/>
      <c r="Q35" s="439"/>
      <c r="R35" s="431"/>
      <c r="S35" s="431"/>
      <c r="T35" s="431"/>
      <c r="U35" s="394"/>
      <c r="W35" s="395"/>
      <c r="X35" s="396"/>
      <c r="Y35" s="395"/>
    </row>
    <row r="36" spans="1:25" s="40" customFormat="1" ht="18.75" customHeight="1">
      <c r="B36" s="381" t="s">
        <v>47</v>
      </c>
      <c r="C36" s="382"/>
      <c r="D36" s="383">
        <v>8</v>
      </c>
      <c r="E36" s="383">
        <v>30</v>
      </c>
      <c r="F36" s="383">
        <v>17</v>
      </c>
      <c r="G36" s="383">
        <v>1018</v>
      </c>
      <c r="H36" s="406">
        <v>51</v>
      </c>
      <c r="I36" s="406">
        <v>77</v>
      </c>
      <c r="J36" s="406">
        <v>28</v>
      </c>
      <c r="K36" s="407">
        <v>99.8</v>
      </c>
      <c r="L36" s="408">
        <v>1160</v>
      </c>
      <c r="M36" s="409">
        <v>61</v>
      </c>
      <c r="N36" s="409">
        <v>115</v>
      </c>
      <c r="O36" s="409" t="s">
        <v>280</v>
      </c>
      <c r="P36" s="409" t="s">
        <v>281</v>
      </c>
      <c r="Q36" s="443">
        <v>1010</v>
      </c>
      <c r="R36" s="428">
        <v>6</v>
      </c>
      <c r="S36" s="428">
        <v>45</v>
      </c>
      <c r="T36" s="428">
        <v>2</v>
      </c>
      <c r="U36" s="384" t="s">
        <v>48</v>
      </c>
      <c r="W36" s="385"/>
      <c r="X36" s="386"/>
      <c r="Y36" s="385"/>
    </row>
    <row r="37" spans="1:25" s="43" customFormat="1" ht="18.75" customHeight="1">
      <c r="A37" s="43">
        <v>17</v>
      </c>
      <c r="B37" s="388" t="s">
        <v>49</v>
      </c>
      <c r="C37" s="389"/>
      <c r="D37" s="390">
        <v>1</v>
      </c>
      <c r="E37" s="390">
        <v>6</v>
      </c>
      <c r="F37" s="390">
        <v>4</v>
      </c>
      <c r="G37" s="390">
        <v>150</v>
      </c>
      <c r="H37" s="397">
        <v>9</v>
      </c>
      <c r="I37" s="397">
        <v>16</v>
      </c>
      <c r="J37" s="397">
        <v>3</v>
      </c>
      <c r="K37" s="401">
        <v>99.9</v>
      </c>
      <c r="L37" s="402">
        <v>159</v>
      </c>
      <c r="M37" s="398" t="s">
        <v>155</v>
      </c>
      <c r="N37" s="398" t="s">
        <v>155</v>
      </c>
      <c r="O37" s="403">
        <v>-277</v>
      </c>
      <c r="P37" s="403">
        <v>-138</v>
      </c>
      <c r="Q37" s="440">
        <v>262</v>
      </c>
      <c r="R37" s="430">
        <v>1</v>
      </c>
      <c r="S37" s="431">
        <v>8</v>
      </c>
      <c r="T37" s="430" t="s">
        <v>155</v>
      </c>
      <c r="U37" s="394">
        <v>17</v>
      </c>
      <c r="W37" s="395"/>
      <c r="X37" s="396"/>
      <c r="Y37" s="395"/>
    </row>
    <row r="38" spans="1:25" s="43" customFormat="1" ht="18.75" customHeight="1">
      <c r="A38" s="43">
        <v>18</v>
      </c>
      <c r="B38" s="388" t="s">
        <v>50</v>
      </c>
      <c r="C38" s="389"/>
      <c r="D38" s="390">
        <v>2</v>
      </c>
      <c r="E38" s="390">
        <v>6</v>
      </c>
      <c r="F38" s="390">
        <v>5</v>
      </c>
      <c r="G38" s="390">
        <v>140</v>
      </c>
      <c r="H38" s="397">
        <v>10</v>
      </c>
      <c r="I38" s="397">
        <v>17</v>
      </c>
      <c r="J38" s="397">
        <v>7</v>
      </c>
      <c r="K38" s="401">
        <v>99.9</v>
      </c>
      <c r="L38" s="402">
        <v>324</v>
      </c>
      <c r="M38" s="398">
        <v>61</v>
      </c>
      <c r="N38" s="398" t="s">
        <v>155</v>
      </c>
      <c r="O38" s="399">
        <v>565</v>
      </c>
      <c r="P38" s="400">
        <v>237</v>
      </c>
      <c r="Q38" s="444" t="s">
        <v>155</v>
      </c>
      <c r="R38" s="430">
        <v>1</v>
      </c>
      <c r="S38" s="431">
        <v>14</v>
      </c>
      <c r="T38" s="430" t="s">
        <v>155</v>
      </c>
      <c r="U38" s="394">
        <v>18</v>
      </c>
      <c r="W38" s="395"/>
      <c r="X38" s="396"/>
      <c r="Y38" s="395"/>
    </row>
    <row r="39" spans="1:25" s="43" customFormat="1" ht="18.75" customHeight="1">
      <c r="A39" s="43">
        <v>19</v>
      </c>
      <c r="B39" s="388" t="s">
        <v>51</v>
      </c>
      <c r="C39" s="389"/>
      <c r="D39" s="390">
        <v>5</v>
      </c>
      <c r="E39" s="390">
        <v>18</v>
      </c>
      <c r="F39" s="390">
        <v>8</v>
      </c>
      <c r="G39" s="390">
        <v>728</v>
      </c>
      <c r="H39" s="397">
        <v>32</v>
      </c>
      <c r="I39" s="397">
        <v>44</v>
      </c>
      <c r="J39" s="397">
        <v>18</v>
      </c>
      <c r="K39" s="401">
        <v>99.8</v>
      </c>
      <c r="L39" s="402">
        <v>677</v>
      </c>
      <c r="M39" s="398" t="s">
        <v>155</v>
      </c>
      <c r="N39" s="398">
        <v>115</v>
      </c>
      <c r="O39" s="399">
        <v>1199</v>
      </c>
      <c r="P39" s="400">
        <v>563</v>
      </c>
      <c r="Q39" s="440">
        <v>748</v>
      </c>
      <c r="R39" s="430">
        <v>4</v>
      </c>
      <c r="S39" s="431">
        <v>23</v>
      </c>
      <c r="T39" s="431">
        <v>2</v>
      </c>
      <c r="U39" s="394">
        <v>19</v>
      </c>
      <c r="W39" s="395"/>
      <c r="X39" s="396"/>
      <c r="Y39" s="395"/>
    </row>
    <row r="40" spans="1:25" s="43" customFormat="1" ht="18.75" hidden="1" customHeight="1">
      <c r="B40" s="388"/>
      <c r="C40" s="389"/>
      <c r="D40" s="390"/>
      <c r="E40" s="390"/>
      <c r="F40" s="390"/>
      <c r="G40" s="390"/>
      <c r="H40" s="397"/>
      <c r="I40" s="397"/>
      <c r="J40" s="397"/>
      <c r="K40" s="401"/>
      <c r="L40" s="402"/>
      <c r="M40" s="397"/>
      <c r="N40" s="397"/>
      <c r="O40" s="390"/>
      <c r="P40" s="397"/>
      <c r="Q40" s="445"/>
      <c r="R40" s="430"/>
      <c r="S40" s="431"/>
      <c r="T40" s="431"/>
      <c r="U40" s="394"/>
      <c r="W40" s="395"/>
      <c r="X40" s="396"/>
      <c r="Y40" s="395"/>
    </row>
    <row r="41" spans="1:25" s="40" customFormat="1" ht="18.75" customHeight="1">
      <c r="B41" s="381" t="s">
        <v>52</v>
      </c>
      <c r="C41" s="412"/>
      <c r="D41" s="383">
        <v>1</v>
      </c>
      <c r="E41" s="383">
        <v>3</v>
      </c>
      <c r="F41" s="383">
        <v>3</v>
      </c>
      <c r="G41" s="383">
        <v>79</v>
      </c>
      <c r="H41" s="413">
        <v>9</v>
      </c>
      <c r="I41" s="413">
        <v>19</v>
      </c>
      <c r="J41" s="413">
        <v>6</v>
      </c>
      <c r="K41" s="407">
        <v>97.6</v>
      </c>
      <c r="L41" s="408">
        <v>215</v>
      </c>
      <c r="M41" s="376" t="s">
        <v>155</v>
      </c>
      <c r="N41" s="376">
        <v>69</v>
      </c>
      <c r="O41" s="376">
        <v>376</v>
      </c>
      <c r="P41" s="376">
        <v>244</v>
      </c>
      <c r="Q41" s="446">
        <v>165</v>
      </c>
      <c r="R41" s="428">
        <v>2</v>
      </c>
      <c r="S41" s="428">
        <v>20</v>
      </c>
      <c r="T41" s="433" t="s">
        <v>155</v>
      </c>
      <c r="U41" s="384" t="s">
        <v>53</v>
      </c>
      <c r="W41" s="385"/>
      <c r="X41" s="386"/>
      <c r="Y41" s="385"/>
    </row>
    <row r="42" spans="1:25" s="43" customFormat="1" ht="18.75" customHeight="1" thickBot="1">
      <c r="A42" s="414">
        <v>20</v>
      </c>
      <c r="B42" s="415" t="s">
        <v>54</v>
      </c>
      <c r="C42" s="416"/>
      <c r="D42" s="417">
        <v>1</v>
      </c>
      <c r="E42" s="417">
        <v>3</v>
      </c>
      <c r="F42" s="417">
        <v>3</v>
      </c>
      <c r="G42" s="417">
        <v>79</v>
      </c>
      <c r="H42" s="418">
        <v>9</v>
      </c>
      <c r="I42" s="418">
        <v>19</v>
      </c>
      <c r="J42" s="418">
        <v>6</v>
      </c>
      <c r="K42" s="419">
        <v>97.6</v>
      </c>
      <c r="L42" s="420">
        <v>215</v>
      </c>
      <c r="M42" s="425" t="s">
        <v>155</v>
      </c>
      <c r="N42" s="421">
        <v>69</v>
      </c>
      <c r="O42" s="422">
        <v>376</v>
      </c>
      <c r="P42" s="423">
        <v>244</v>
      </c>
      <c r="Q42" s="447">
        <v>165</v>
      </c>
      <c r="R42" s="434">
        <v>2</v>
      </c>
      <c r="S42" s="435">
        <v>20</v>
      </c>
      <c r="T42" s="434" t="s">
        <v>155</v>
      </c>
      <c r="U42" s="424">
        <v>20</v>
      </c>
      <c r="W42" s="395"/>
      <c r="X42" s="396"/>
      <c r="Y42" s="395"/>
    </row>
    <row r="43" spans="1:25" s="32" customFormat="1" ht="15" hidden="1" customHeight="1" thickBot="1">
      <c r="A43" s="26"/>
      <c r="B43" s="238"/>
      <c r="C43" s="237"/>
      <c r="D43" s="377"/>
      <c r="E43" s="237"/>
      <c r="F43" s="237"/>
      <c r="G43" s="237"/>
      <c r="H43" s="368"/>
      <c r="I43" s="368"/>
      <c r="J43" s="368"/>
      <c r="K43" s="369"/>
      <c r="L43" s="378"/>
      <c r="M43" s="239"/>
      <c r="N43" s="239"/>
      <c r="O43" s="239"/>
      <c r="P43" s="379"/>
      <c r="Q43" s="239"/>
      <c r="R43" s="370"/>
      <c r="S43" s="371"/>
      <c r="T43" s="210"/>
      <c r="U43" s="243"/>
      <c r="W43" s="33"/>
      <c r="X43" s="36"/>
      <c r="Y43" s="33"/>
    </row>
    <row r="44" spans="1:25" s="34" customFormat="1" ht="13.5" customHeight="1">
      <c r="A44" s="138" t="s">
        <v>286</v>
      </c>
      <c r="B44" s="138"/>
      <c r="C44" s="138"/>
      <c r="D44" s="138"/>
      <c r="E44" s="138"/>
      <c r="F44" s="138"/>
      <c r="G44" s="138"/>
      <c r="H44" s="138"/>
      <c r="I44" s="138"/>
      <c r="J44" s="138"/>
      <c r="K44" s="31"/>
      <c r="L44" s="138" t="s">
        <v>291</v>
      </c>
      <c r="M44" s="138"/>
      <c r="N44" s="138"/>
      <c r="O44" s="138"/>
      <c r="P44" s="138"/>
      <c r="Q44" s="138"/>
      <c r="R44" s="31"/>
      <c r="S44" s="138"/>
      <c r="W44" s="35"/>
    </row>
    <row r="45" spans="1:25" s="34" customFormat="1" ht="13.5" customHeight="1">
      <c r="A45" s="9" t="s">
        <v>287</v>
      </c>
      <c r="B45" s="363"/>
      <c r="C45" s="138"/>
      <c r="D45" s="138"/>
      <c r="E45" s="138"/>
      <c r="F45" s="138"/>
      <c r="G45" s="138"/>
      <c r="H45" s="138"/>
      <c r="I45" s="138"/>
      <c r="J45" s="138"/>
      <c r="K45" s="31"/>
      <c r="L45" s="138" t="s">
        <v>292</v>
      </c>
      <c r="M45" s="138"/>
      <c r="N45" s="138"/>
      <c r="O45" s="138"/>
      <c r="P45" s="138"/>
      <c r="Q45" s="138"/>
      <c r="R45" s="31"/>
      <c r="S45" s="138"/>
      <c r="W45" s="35"/>
    </row>
    <row r="46" spans="1:25" ht="13.5" customHeight="1">
      <c r="A46" s="9" t="s">
        <v>288</v>
      </c>
      <c r="B46" s="138"/>
      <c r="C46" s="138"/>
      <c r="D46" s="138"/>
      <c r="E46" s="138"/>
      <c r="F46" s="138"/>
      <c r="G46" s="138"/>
      <c r="H46" s="138"/>
      <c r="I46" s="138"/>
      <c r="J46" s="138"/>
      <c r="K46" s="31"/>
      <c r="L46" s="138" t="s">
        <v>364</v>
      </c>
      <c r="M46" s="138"/>
      <c r="N46" s="138"/>
      <c r="O46" s="138"/>
      <c r="P46" s="138"/>
      <c r="Q46" s="138"/>
      <c r="R46" s="31"/>
      <c r="S46" s="138"/>
      <c r="W46" s="25"/>
    </row>
    <row r="47" spans="1:25" ht="13.5" customHeight="1">
      <c r="A47" s="138" t="s">
        <v>289</v>
      </c>
      <c r="B47" s="138"/>
      <c r="C47" s="138"/>
      <c r="D47" s="138"/>
      <c r="E47" s="138"/>
      <c r="F47" s="138"/>
      <c r="G47" s="138"/>
      <c r="H47" s="138"/>
      <c r="I47" s="138"/>
      <c r="J47" s="138"/>
      <c r="K47" s="31"/>
      <c r="L47" s="138" t="s">
        <v>305</v>
      </c>
      <c r="M47" s="138"/>
      <c r="N47" s="138"/>
      <c r="O47" s="138"/>
      <c r="P47" s="138"/>
      <c r="Q47" s="138"/>
      <c r="R47" s="31"/>
      <c r="S47" s="138"/>
      <c r="W47" s="25"/>
    </row>
    <row r="48" spans="1:25" ht="13.5" customHeight="1">
      <c r="A48" s="138" t="s">
        <v>290</v>
      </c>
      <c r="B48" s="138"/>
      <c r="C48" s="138"/>
      <c r="D48" s="138"/>
      <c r="E48" s="138"/>
      <c r="F48" s="138"/>
      <c r="G48" s="138"/>
      <c r="H48" s="138"/>
      <c r="I48" s="138"/>
      <c r="J48" s="31"/>
      <c r="K48" s="31"/>
      <c r="L48" s="138" t="s">
        <v>293</v>
      </c>
      <c r="M48" s="138"/>
      <c r="N48" s="138"/>
      <c r="O48" s="138"/>
      <c r="P48" s="138"/>
      <c r="Q48" s="138"/>
      <c r="R48" s="31"/>
      <c r="S48" s="138"/>
    </row>
    <row r="49" spans="1:19">
      <c r="B49" s="138"/>
      <c r="C49" s="9"/>
      <c r="D49" s="9"/>
      <c r="E49" s="9"/>
      <c r="F49" s="9"/>
      <c r="G49" s="9"/>
      <c r="H49" s="9"/>
      <c r="I49" s="138"/>
      <c r="J49" s="31"/>
      <c r="K49" s="31"/>
      <c r="L49" s="138"/>
      <c r="M49" s="138"/>
      <c r="N49" s="138"/>
      <c r="O49" s="138"/>
      <c r="P49" s="138"/>
      <c r="Q49" s="138"/>
      <c r="R49" s="31"/>
      <c r="S49" s="138"/>
    </row>
    <row r="50" spans="1:19">
      <c r="A50" s="138"/>
      <c r="B50" s="138"/>
      <c r="C50" s="9"/>
      <c r="D50" s="9"/>
      <c r="E50" s="9"/>
      <c r="F50" s="9"/>
      <c r="G50" s="9"/>
      <c r="H50" s="9"/>
      <c r="I50" s="138"/>
      <c r="J50" s="31"/>
      <c r="K50" s="31"/>
      <c r="M50" s="138"/>
      <c r="N50" s="138"/>
      <c r="O50" s="138"/>
      <c r="P50" s="138"/>
      <c r="Q50" s="138"/>
      <c r="R50" s="31"/>
      <c r="S50" s="138"/>
    </row>
    <row r="51" spans="1:19">
      <c r="A51" s="138"/>
      <c r="B51" s="138"/>
      <c r="C51" s="138"/>
      <c r="D51" s="138"/>
      <c r="E51" s="138"/>
      <c r="F51" s="138"/>
      <c r="G51" s="138"/>
      <c r="H51" s="138"/>
      <c r="I51" s="138"/>
      <c r="J51" s="31"/>
      <c r="K51" s="31"/>
      <c r="L51" s="31"/>
      <c r="M51" s="138"/>
      <c r="N51" s="138"/>
      <c r="O51" s="138"/>
      <c r="P51" s="138"/>
      <c r="Q51" s="138"/>
      <c r="R51" s="31"/>
      <c r="S51" s="138"/>
    </row>
    <row r="52" spans="1:19">
      <c r="A52" s="138"/>
      <c r="B52" s="138"/>
      <c r="C52" s="138"/>
      <c r="D52" s="138"/>
      <c r="E52" s="138"/>
      <c r="F52" s="138"/>
      <c r="G52" s="138"/>
      <c r="H52" s="138"/>
      <c r="I52" s="138"/>
      <c r="J52" s="31"/>
      <c r="K52" s="31"/>
      <c r="M52" s="138"/>
      <c r="N52" s="138"/>
      <c r="O52" s="138"/>
      <c r="P52" s="138"/>
      <c r="Q52" s="138"/>
      <c r="R52" s="31"/>
      <c r="S52" s="138"/>
    </row>
    <row r="53" spans="1:19">
      <c r="A53" s="138"/>
      <c r="B53" s="138"/>
      <c r="C53" s="138"/>
      <c r="D53" s="138"/>
      <c r="E53" s="138"/>
      <c r="F53" s="138"/>
      <c r="G53" s="138"/>
      <c r="H53" s="138"/>
      <c r="I53" s="138"/>
      <c r="J53" s="138"/>
      <c r="K53" s="31"/>
      <c r="L53" s="31"/>
      <c r="M53" s="138"/>
      <c r="N53" s="138"/>
      <c r="O53" s="138"/>
      <c r="P53" s="138"/>
      <c r="Q53" s="138"/>
      <c r="R53" s="31"/>
      <c r="S53" s="138"/>
    </row>
  </sheetData>
  <phoneticPr fontId="3"/>
  <conditionalFormatting sqref="M11:M20">
    <cfRule type="expression" dxfId="33" priority="38" stopIfTrue="1">
      <formula>FIND("=",shiki(M11))&gt;0</formula>
    </cfRule>
  </conditionalFormatting>
  <conditionalFormatting sqref="M23">
    <cfRule type="expression" dxfId="32" priority="37" stopIfTrue="1">
      <formula>FIND("=",shiki(M23))&gt;0</formula>
    </cfRule>
  </conditionalFormatting>
  <conditionalFormatting sqref="M26 M28">
    <cfRule type="expression" dxfId="31" priority="36" stopIfTrue="1">
      <formula>FIND("=",shiki(M26))&gt;0</formula>
    </cfRule>
  </conditionalFormatting>
  <conditionalFormatting sqref="M31">
    <cfRule type="expression" dxfId="30" priority="35" stopIfTrue="1">
      <formula>FIND("=",shiki(M31))&gt;0</formula>
    </cfRule>
  </conditionalFormatting>
  <conditionalFormatting sqref="M34">
    <cfRule type="expression" dxfId="29" priority="34" stopIfTrue="1">
      <formula>FIND("=",shiki(M34))&gt;0</formula>
    </cfRule>
  </conditionalFormatting>
  <conditionalFormatting sqref="M37:M39">
    <cfRule type="expression" dxfId="28" priority="33" stopIfTrue="1">
      <formula>FIND("=",shiki(M37))&gt;0</formula>
    </cfRule>
  </conditionalFormatting>
  <conditionalFormatting sqref="M22:P22">
    <cfRule type="expression" dxfId="27" priority="32" stopIfTrue="1">
      <formula>FIND("=",shiki(M22))&gt;0</formula>
    </cfRule>
  </conditionalFormatting>
  <conditionalFormatting sqref="M25:Q25">
    <cfRule type="expression" dxfId="26" priority="31" stopIfTrue="1">
      <formula>FIND("=",shiki(M25))&gt;0</formula>
    </cfRule>
  </conditionalFormatting>
  <conditionalFormatting sqref="M30:N30 Q30">
    <cfRule type="expression" dxfId="25" priority="30" stopIfTrue="1">
      <formula>FIND("=",shiki(M30))&gt;0</formula>
    </cfRule>
  </conditionalFormatting>
  <conditionalFormatting sqref="M33:Q33">
    <cfRule type="expression" dxfId="24" priority="29" stopIfTrue="1">
      <formula>FIND("=",shiki(M33))&gt;0</formula>
    </cfRule>
  </conditionalFormatting>
  <conditionalFormatting sqref="M36:Q36">
    <cfRule type="expression" dxfId="23" priority="28" stopIfTrue="1">
      <formula>FIND("=",shiki(M36))&gt;0</formula>
    </cfRule>
  </conditionalFormatting>
  <conditionalFormatting sqref="N11:N20">
    <cfRule type="expression" dxfId="22" priority="27" stopIfTrue="1">
      <formula>FIND("=",shiki(N11))&gt;0</formula>
    </cfRule>
  </conditionalFormatting>
  <conditionalFormatting sqref="N23">
    <cfRule type="expression" dxfId="21" priority="26" stopIfTrue="1">
      <formula>FIND("=",shiki(N23))&gt;0</formula>
    </cfRule>
  </conditionalFormatting>
  <conditionalFormatting sqref="N26">
    <cfRule type="expression" dxfId="20" priority="25" stopIfTrue="1">
      <formula>FIND("=",shiki(N26))&gt;0</formula>
    </cfRule>
  </conditionalFormatting>
  <conditionalFormatting sqref="N28">
    <cfRule type="expression" dxfId="19" priority="24" stopIfTrue="1">
      <formula>FIND("=",shiki(N28))&gt;0</formula>
    </cfRule>
  </conditionalFormatting>
  <conditionalFormatting sqref="N27">
    <cfRule type="expression" dxfId="18" priority="23" stopIfTrue="1">
      <formula>FIND("=",shiki(N27))&gt;0</formula>
    </cfRule>
  </conditionalFormatting>
  <conditionalFormatting sqref="N31">
    <cfRule type="expression" dxfId="17" priority="22" stopIfTrue="1">
      <formula>FIND("=",shiki(N31))&gt;0</formula>
    </cfRule>
  </conditionalFormatting>
  <conditionalFormatting sqref="N34">
    <cfRule type="expression" dxfId="16" priority="21" stopIfTrue="1">
      <formula>FIND("=",shiki(N34))&gt;0</formula>
    </cfRule>
  </conditionalFormatting>
  <conditionalFormatting sqref="N37:N39">
    <cfRule type="expression" dxfId="15" priority="20" stopIfTrue="1">
      <formula>FIND("=",shiki(N37))&gt;0</formula>
    </cfRule>
  </conditionalFormatting>
  <conditionalFormatting sqref="N42">
    <cfRule type="expression" dxfId="14" priority="19" stopIfTrue="1">
      <formula>FIND("=",shiki(N42))&gt;0</formula>
    </cfRule>
  </conditionalFormatting>
  <conditionalFormatting sqref="O11:O13 O15:O20">
    <cfRule type="expression" dxfId="13" priority="18" stopIfTrue="1">
      <formula>FIND("=",shiki(O11))&gt;0</formula>
    </cfRule>
  </conditionalFormatting>
  <conditionalFormatting sqref="O23">
    <cfRule type="expression" dxfId="12" priority="17" stopIfTrue="1">
      <formula>FIND("=",shiki(O23))&gt;0</formula>
    </cfRule>
  </conditionalFormatting>
  <conditionalFormatting sqref="O26:O28">
    <cfRule type="expression" dxfId="11" priority="16" stopIfTrue="1">
      <formula>FIND("=",shiki(O26))&gt;0</formula>
    </cfRule>
  </conditionalFormatting>
  <conditionalFormatting sqref="O34">
    <cfRule type="expression" dxfId="10" priority="15" stopIfTrue="1">
      <formula>FIND("=",shiki(O34))&gt;0</formula>
    </cfRule>
  </conditionalFormatting>
  <conditionalFormatting sqref="O38:O39">
    <cfRule type="expression" dxfId="9" priority="14" stopIfTrue="1">
      <formula>FIND("=",shiki(O38))&gt;0</formula>
    </cfRule>
  </conditionalFormatting>
  <conditionalFormatting sqref="O42">
    <cfRule type="expression" dxfId="8" priority="13" stopIfTrue="1">
      <formula>FIND("=",shiki(O42))&gt;0</formula>
    </cfRule>
  </conditionalFormatting>
  <conditionalFormatting sqref="P11:P13 P15:P20">
    <cfRule type="expression" dxfId="7" priority="12" stopIfTrue="1">
      <formula>FIND("=",shiki(P11))&gt;0</formula>
    </cfRule>
  </conditionalFormatting>
  <conditionalFormatting sqref="P23">
    <cfRule type="expression" dxfId="6" priority="11" stopIfTrue="1">
      <formula>FIND("=",shiki(P23))&gt;0</formula>
    </cfRule>
  </conditionalFormatting>
  <conditionalFormatting sqref="P26:P28">
    <cfRule type="expression" dxfId="5" priority="10" stopIfTrue="1">
      <formula>FIND("=",shiki(P26))&gt;0</formula>
    </cfRule>
  </conditionalFormatting>
  <conditionalFormatting sqref="P34">
    <cfRule type="expression" dxfId="4" priority="9" stopIfTrue="1">
      <formula>FIND("=",shiki(P34))&gt;0</formula>
    </cfRule>
  </conditionalFormatting>
  <conditionalFormatting sqref="P38:P39">
    <cfRule type="expression" dxfId="3" priority="8" stopIfTrue="1">
      <formula>FIND("=",shiki(P38))&gt;0</formula>
    </cfRule>
  </conditionalFormatting>
  <conditionalFormatting sqref="P42">
    <cfRule type="expression" dxfId="2" priority="7" stopIfTrue="1">
      <formula>FIND("=",shiki(P42))&gt;0</formula>
    </cfRule>
  </conditionalFormatting>
  <conditionalFormatting sqref="M27">
    <cfRule type="expression" dxfId="1" priority="6" stopIfTrue="1">
      <formula>FIND("=",shiki(M27))&gt;0</formula>
    </cfRule>
  </conditionalFormatting>
  <conditionalFormatting sqref="Q38">
    <cfRule type="expression" dxfId="0" priority="1" stopIfTrue="1">
      <formula>FIND("=",shiki(Q38))&gt;0</formula>
    </cfRule>
  </conditionalFormatting>
  <pageMargins left="0.39370078740157483" right="0.39370078740157483" top="0.59055118110236227" bottom="0" header="0.39370078740157483" footer="0.19685039370078741"/>
  <pageSetup paperSize="8"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Q50"/>
  <sheetViews>
    <sheetView showGridLines="0" view="pageBreakPreview" zoomScale="130" zoomScaleNormal="100" zoomScaleSheetLayoutView="130" workbookViewId="0"/>
  </sheetViews>
  <sheetFormatPr defaultColWidth="8" defaultRowHeight="12"/>
  <cols>
    <col min="1" max="1" width="2.5" style="80" customWidth="1"/>
    <col min="2" max="2" width="9.375" style="80" customWidth="1"/>
    <col min="3" max="3" width="1.25" style="80" customWidth="1"/>
    <col min="4" max="6" width="11.75" style="151" customWidth="1"/>
    <col min="7" max="9" width="11.75" style="80" customWidth="1"/>
    <col min="10" max="10" width="9.875" style="80" customWidth="1"/>
    <col min="11" max="11" width="5.625" style="80" customWidth="1"/>
    <col min="12" max="16384" width="8" style="80"/>
  </cols>
  <sheetData>
    <row r="1" spans="1:17" s="112" customFormat="1" ht="18.75" customHeight="1">
      <c r="A1" s="111" t="s">
        <v>169</v>
      </c>
      <c r="B1" s="111"/>
      <c r="C1" s="111"/>
      <c r="D1" s="111"/>
      <c r="E1" s="111"/>
      <c r="F1" s="111"/>
      <c r="G1" s="111"/>
      <c r="H1" s="111"/>
      <c r="I1" s="111"/>
      <c r="J1" s="111"/>
      <c r="K1" s="111"/>
    </row>
    <row r="2" spans="1:17" s="112" customFormat="1" ht="37.5" customHeight="1" thickBot="1">
      <c r="A2" s="111"/>
      <c r="B2" s="111"/>
      <c r="C2" s="111"/>
      <c r="D2" s="111"/>
      <c r="E2" s="111"/>
      <c r="F2" s="111"/>
      <c r="G2" s="111"/>
      <c r="H2" s="111"/>
      <c r="I2" s="111"/>
      <c r="J2" s="111"/>
      <c r="K2" s="111"/>
    </row>
    <row r="3" spans="1:17" s="110" customFormat="1" ht="10.5" hidden="1" customHeight="1"/>
    <row r="4" spans="1:17" s="110" customFormat="1" ht="10.5" hidden="1" customHeight="1"/>
    <row r="5" spans="1:17" s="110" customFormat="1" ht="10.5" hidden="1" customHeight="1"/>
    <row r="6" spans="1:17" s="110" customFormat="1" ht="11.25" hidden="1" customHeight="1" thickBot="1"/>
    <row r="7" spans="1:17" s="113" customFormat="1" ht="45" customHeight="1">
      <c r="A7" s="68"/>
      <c r="B7" s="69" t="s">
        <v>70</v>
      </c>
      <c r="C7" s="70"/>
      <c r="D7" s="453" t="s">
        <v>365</v>
      </c>
      <c r="E7" s="453" t="s">
        <v>309</v>
      </c>
      <c r="F7" s="453" t="s">
        <v>211</v>
      </c>
      <c r="G7" s="454" t="s">
        <v>307</v>
      </c>
      <c r="H7" s="454" t="s">
        <v>308</v>
      </c>
      <c r="I7" s="454" t="s">
        <v>310</v>
      </c>
      <c r="J7" s="455" t="s">
        <v>306</v>
      </c>
      <c r="K7" s="456"/>
    </row>
    <row r="8" spans="1:17" s="477" customFormat="1" ht="18.75" customHeight="1">
      <c r="A8" s="257"/>
      <c r="B8" s="258"/>
      <c r="C8" s="473"/>
      <c r="D8" s="474" t="s">
        <v>16</v>
      </c>
      <c r="E8" s="474" t="s">
        <v>16</v>
      </c>
      <c r="F8" s="474" t="s">
        <v>16</v>
      </c>
      <c r="G8" s="475" t="s">
        <v>69</v>
      </c>
      <c r="H8" s="475" t="s">
        <v>69</v>
      </c>
      <c r="I8" s="475" t="s">
        <v>69</v>
      </c>
      <c r="J8" s="476"/>
      <c r="K8" s="475" t="s">
        <v>69</v>
      </c>
    </row>
    <row r="9" spans="1:17" s="72" customFormat="1" ht="18.75" customHeight="1">
      <c r="A9" s="220"/>
      <c r="B9" s="221" t="s">
        <v>18</v>
      </c>
      <c r="C9" s="449"/>
      <c r="D9" s="459">
        <v>338</v>
      </c>
      <c r="E9" s="459">
        <v>7410</v>
      </c>
      <c r="F9" s="459">
        <v>682248</v>
      </c>
      <c r="G9" s="459">
        <v>3567</v>
      </c>
      <c r="H9" s="459">
        <v>2151</v>
      </c>
      <c r="I9" s="459">
        <v>311</v>
      </c>
      <c r="J9" s="460">
        <v>5664</v>
      </c>
      <c r="K9" s="461">
        <v>61</v>
      </c>
      <c r="L9" s="71"/>
    </row>
    <row r="10" spans="1:17" s="72" customFormat="1" ht="18.75" customHeight="1">
      <c r="A10" s="220"/>
      <c r="B10" s="221" t="s">
        <v>19</v>
      </c>
      <c r="C10" s="449"/>
      <c r="D10" s="462">
        <v>216</v>
      </c>
      <c r="E10" s="462">
        <v>5823</v>
      </c>
      <c r="F10" s="462">
        <v>563481</v>
      </c>
      <c r="G10" s="462">
        <v>3089</v>
      </c>
      <c r="H10" s="462">
        <v>1839</v>
      </c>
      <c r="I10" s="462">
        <v>247</v>
      </c>
      <c r="J10" s="460">
        <v>4784</v>
      </c>
      <c r="K10" s="461">
        <v>43</v>
      </c>
      <c r="L10" s="71"/>
    </row>
    <row r="11" spans="1:17" s="72" customFormat="1" ht="18.75" customHeight="1">
      <c r="A11" s="220"/>
      <c r="B11" s="221" t="s">
        <v>21</v>
      </c>
      <c r="C11" s="449"/>
      <c r="D11" s="462">
        <v>122</v>
      </c>
      <c r="E11" s="462">
        <v>1587</v>
      </c>
      <c r="F11" s="462">
        <v>118767</v>
      </c>
      <c r="G11" s="462">
        <v>478</v>
      </c>
      <c r="H11" s="462">
        <v>312</v>
      </c>
      <c r="I11" s="462">
        <v>64</v>
      </c>
      <c r="J11" s="460">
        <v>880</v>
      </c>
      <c r="K11" s="461">
        <v>18</v>
      </c>
      <c r="L11" s="71"/>
      <c r="P11" s="66"/>
      <c r="Q11" s="66"/>
    </row>
    <row r="12" spans="1:17" s="110" customFormat="1" ht="10.5" customHeight="1">
      <c r="A12" s="138"/>
      <c r="B12" s="227"/>
      <c r="C12" s="450"/>
      <c r="D12" s="463"/>
      <c r="E12" s="463"/>
      <c r="F12" s="463"/>
      <c r="G12" s="457"/>
      <c r="H12" s="457"/>
      <c r="I12" s="463"/>
      <c r="J12" s="458"/>
      <c r="K12" s="458"/>
      <c r="P12" s="65"/>
      <c r="Q12" s="65"/>
    </row>
    <row r="13" spans="1:17" s="110" customFormat="1" ht="18.75" customHeight="1">
      <c r="A13" s="138">
        <v>1</v>
      </c>
      <c r="B13" s="227" t="s">
        <v>23</v>
      </c>
      <c r="C13" s="450"/>
      <c r="D13" s="464">
        <v>36</v>
      </c>
      <c r="E13" s="464">
        <v>1772</v>
      </c>
      <c r="F13" s="464">
        <v>192585</v>
      </c>
      <c r="G13" s="464">
        <v>1311</v>
      </c>
      <c r="H13" s="464">
        <v>689</v>
      </c>
      <c r="I13" s="464">
        <v>82</v>
      </c>
      <c r="J13" s="465">
        <v>1874</v>
      </c>
      <c r="K13" s="466">
        <v>7</v>
      </c>
      <c r="Q13" s="65"/>
    </row>
    <row r="14" spans="1:17" s="110" customFormat="1" ht="18.75" customHeight="1">
      <c r="A14" s="138">
        <v>2</v>
      </c>
      <c r="B14" s="227" t="s">
        <v>24</v>
      </c>
      <c r="C14" s="450"/>
      <c r="D14" s="463">
        <v>30</v>
      </c>
      <c r="E14" s="463">
        <v>1335</v>
      </c>
      <c r="F14" s="463">
        <v>100704</v>
      </c>
      <c r="G14" s="464">
        <v>577</v>
      </c>
      <c r="H14" s="464">
        <v>395</v>
      </c>
      <c r="I14" s="464">
        <v>36</v>
      </c>
      <c r="J14" s="465">
        <v>662</v>
      </c>
      <c r="K14" s="466">
        <v>2</v>
      </c>
    </row>
    <row r="15" spans="1:17" s="110" customFormat="1" ht="18.75" customHeight="1">
      <c r="A15" s="138">
        <v>3</v>
      </c>
      <c r="B15" s="227" t="s">
        <v>25</v>
      </c>
      <c r="C15" s="450"/>
      <c r="D15" s="463">
        <v>22</v>
      </c>
      <c r="E15" s="463">
        <v>447</v>
      </c>
      <c r="F15" s="463">
        <v>58710</v>
      </c>
      <c r="G15" s="463">
        <v>352</v>
      </c>
      <c r="H15" s="463">
        <v>209</v>
      </c>
      <c r="I15" s="463">
        <v>23</v>
      </c>
      <c r="J15" s="467">
        <v>535</v>
      </c>
      <c r="K15" s="466">
        <v>20</v>
      </c>
    </row>
    <row r="16" spans="1:17" s="110" customFormat="1" ht="18.75" customHeight="1">
      <c r="A16" s="138">
        <v>4</v>
      </c>
      <c r="B16" s="227" t="s">
        <v>26</v>
      </c>
      <c r="C16" s="450"/>
      <c r="D16" s="463">
        <v>15</v>
      </c>
      <c r="E16" s="463">
        <v>286</v>
      </c>
      <c r="F16" s="463">
        <v>16224</v>
      </c>
      <c r="G16" s="463">
        <v>46</v>
      </c>
      <c r="H16" s="463">
        <v>28</v>
      </c>
      <c r="I16" s="463">
        <v>7</v>
      </c>
      <c r="J16" s="467">
        <v>102</v>
      </c>
      <c r="K16" s="466">
        <v>2</v>
      </c>
    </row>
    <row r="17" spans="1:12" s="110" customFormat="1" ht="18.75" customHeight="1">
      <c r="A17" s="138">
        <v>5</v>
      </c>
      <c r="B17" s="227" t="s">
        <v>27</v>
      </c>
      <c r="C17" s="450"/>
      <c r="D17" s="463">
        <v>21</v>
      </c>
      <c r="E17" s="463">
        <v>464</v>
      </c>
      <c r="F17" s="463">
        <v>44887</v>
      </c>
      <c r="G17" s="463">
        <v>250</v>
      </c>
      <c r="H17" s="463">
        <v>148</v>
      </c>
      <c r="I17" s="463">
        <v>29</v>
      </c>
      <c r="J17" s="467">
        <v>319</v>
      </c>
      <c r="K17" s="466"/>
    </row>
    <row r="18" spans="1:12" s="110" customFormat="1" ht="18.75" customHeight="1">
      <c r="A18" s="138">
        <v>6</v>
      </c>
      <c r="B18" s="227" t="s">
        <v>28</v>
      </c>
      <c r="C18" s="450"/>
      <c r="D18" s="463">
        <v>20</v>
      </c>
      <c r="E18" s="463">
        <v>349</v>
      </c>
      <c r="F18" s="463">
        <v>40584</v>
      </c>
      <c r="G18" s="463">
        <v>150</v>
      </c>
      <c r="H18" s="463">
        <v>78</v>
      </c>
      <c r="I18" s="463">
        <v>25</v>
      </c>
      <c r="J18" s="467">
        <v>319</v>
      </c>
      <c r="K18" s="466">
        <v>6</v>
      </c>
    </row>
    <row r="19" spans="1:12" s="110" customFormat="1" ht="18.75" customHeight="1">
      <c r="A19" s="138">
        <v>7</v>
      </c>
      <c r="B19" s="227" t="s">
        <v>29</v>
      </c>
      <c r="C19" s="450"/>
      <c r="D19" s="463">
        <v>16</v>
      </c>
      <c r="E19" s="463">
        <v>234</v>
      </c>
      <c r="F19" s="463">
        <v>24172</v>
      </c>
      <c r="G19" s="463">
        <v>113</v>
      </c>
      <c r="H19" s="463">
        <v>74</v>
      </c>
      <c r="I19" s="463">
        <v>12</v>
      </c>
      <c r="J19" s="467">
        <v>171</v>
      </c>
      <c r="K19" s="466"/>
    </row>
    <row r="20" spans="1:12" s="110" customFormat="1" ht="18.75" customHeight="1">
      <c r="A20" s="138">
        <v>8</v>
      </c>
      <c r="B20" s="227" t="s">
        <v>30</v>
      </c>
      <c r="C20" s="450"/>
      <c r="D20" s="463">
        <v>20</v>
      </c>
      <c r="E20" s="463">
        <v>457</v>
      </c>
      <c r="F20" s="463">
        <v>37294</v>
      </c>
      <c r="G20" s="464">
        <v>151</v>
      </c>
      <c r="H20" s="464">
        <v>126</v>
      </c>
      <c r="I20" s="464">
        <v>14</v>
      </c>
      <c r="J20" s="465">
        <v>381</v>
      </c>
      <c r="K20" s="466">
        <v>3</v>
      </c>
    </row>
    <row r="21" spans="1:12" s="110" customFormat="1" ht="18.75" customHeight="1">
      <c r="A21" s="138">
        <v>9</v>
      </c>
      <c r="B21" s="227" t="s">
        <v>68</v>
      </c>
      <c r="C21" s="450"/>
      <c r="D21" s="464">
        <v>16</v>
      </c>
      <c r="E21" s="464">
        <v>208</v>
      </c>
      <c r="F21" s="464">
        <v>21894</v>
      </c>
      <c r="G21" s="463">
        <v>42</v>
      </c>
      <c r="H21" s="463">
        <v>27</v>
      </c>
      <c r="I21" s="463">
        <v>9</v>
      </c>
      <c r="J21" s="465">
        <v>121</v>
      </c>
      <c r="K21" s="466">
        <v>1</v>
      </c>
    </row>
    <row r="22" spans="1:12" s="110" customFormat="1" ht="18.75" customHeight="1">
      <c r="A22" s="31">
        <v>10</v>
      </c>
      <c r="B22" s="227" t="s">
        <v>32</v>
      </c>
      <c r="C22" s="448"/>
      <c r="D22" s="463">
        <v>20</v>
      </c>
      <c r="E22" s="463">
        <v>271</v>
      </c>
      <c r="F22" s="463">
        <v>26427</v>
      </c>
      <c r="G22" s="463">
        <v>97</v>
      </c>
      <c r="H22" s="463">
        <v>65</v>
      </c>
      <c r="I22" s="463">
        <v>10</v>
      </c>
      <c r="J22" s="465">
        <v>300</v>
      </c>
      <c r="K22" s="466">
        <v>2</v>
      </c>
    </row>
    <row r="23" spans="1:12" s="110" customFormat="1" ht="18.75" hidden="1" customHeight="1">
      <c r="A23" s="138"/>
      <c r="B23" s="227"/>
      <c r="C23" s="450"/>
      <c r="D23" s="463"/>
      <c r="E23" s="463"/>
      <c r="F23" s="463"/>
      <c r="G23" s="463"/>
      <c r="H23" s="463"/>
      <c r="I23" s="463"/>
      <c r="J23" s="460"/>
      <c r="K23" s="461"/>
    </row>
    <row r="24" spans="1:12" s="72" customFormat="1" ht="18.75" customHeight="1">
      <c r="A24" s="220"/>
      <c r="B24" s="221" t="s">
        <v>153</v>
      </c>
      <c r="C24" s="449"/>
      <c r="D24" s="462">
        <v>12</v>
      </c>
      <c r="E24" s="462">
        <v>146</v>
      </c>
      <c r="F24" s="462">
        <v>13040</v>
      </c>
      <c r="G24" s="462">
        <v>42</v>
      </c>
      <c r="H24" s="462">
        <v>18</v>
      </c>
      <c r="I24" s="462">
        <v>6</v>
      </c>
      <c r="J24" s="468">
        <v>142</v>
      </c>
      <c r="K24" s="461">
        <v>2</v>
      </c>
      <c r="L24" s="71"/>
    </row>
    <row r="25" spans="1:12" s="110" customFormat="1" ht="18.75" customHeight="1">
      <c r="A25" s="138">
        <v>11</v>
      </c>
      <c r="B25" s="227" t="s">
        <v>67</v>
      </c>
      <c r="C25" s="450"/>
      <c r="D25" s="464">
        <v>12</v>
      </c>
      <c r="E25" s="464">
        <v>146</v>
      </c>
      <c r="F25" s="464">
        <v>13040</v>
      </c>
      <c r="G25" s="464">
        <v>42</v>
      </c>
      <c r="H25" s="464">
        <v>18</v>
      </c>
      <c r="I25" s="464">
        <v>6</v>
      </c>
      <c r="J25" s="465">
        <v>142</v>
      </c>
      <c r="K25" s="466">
        <v>2</v>
      </c>
    </row>
    <row r="26" spans="1:12" s="110" customFormat="1" ht="18.75" hidden="1" customHeight="1">
      <c r="A26" s="138"/>
      <c r="B26" s="227"/>
      <c r="C26" s="450"/>
      <c r="D26" s="464"/>
      <c r="E26" s="464"/>
      <c r="F26" s="464"/>
      <c r="G26" s="464"/>
      <c r="H26" s="464"/>
      <c r="I26" s="464">
        <v>6</v>
      </c>
      <c r="J26" s="467"/>
      <c r="K26" s="466"/>
    </row>
    <row r="27" spans="1:12" s="72" customFormat="1" ht="18.75" customHeight="1">
      <c r="A27" s="220"/>
      <c r="B27" s="221" t="s">
        <v>36</v>
      </c>
      <c r="C27" s="449"/>
      <c r="D27" s="459">
        <v>39</v>
      </c>
      <c r="E27" s="459">
        <v>501</v>
      </c>
      <c r="F27" s="459">
        <v>43970</v>
      </c>
      <c r="G27" s="462">
        <v>232</v>
      </c>
      <c r="H27" s="462">
        <v>148</v>
      </c>
      <c r="I27" s="462">
        <v>25</v>
      </c>
      <c r="J27" s="468">
        <v>317</v>
      </c>
      <c r="K27" s="469">
        <v>16</v>
      </c>
      <c r="L27" s="71"/>
    </row>
    <row r="28" spans="1:12" s="110" customFormat="1" ht="18.75" customHeight="1">
      <c r="A28" s="138">
        <v>12</v>
      </c>
      <c r="B28" s="227" t="s">
        <v>38</v>
      </c>
      <c r="C28" s="450"/>
      <c r="D28" s="463">
        <v>13</v>
      </c>
      <c r="E28" s="463">
        <v>153</v>
      </c>
      <c r="F28" s="463">
        <v>14568</v>
      </c>
      <c r="G28" s="463">
        <v>68</v>
      </c>
      <c r="H28" s="463">
        <v>35</v>
      </c>
      <c r="I28" s="463">
        <v>5</v>
      </c>
      <c r="J28" s="467">
        <v>79</v>
      </c>
      <c r="K28" s="466">
        <v>12</v>
      </c>
      <c r="L28" s="114"/>
    </row>
    <row r="29" spans="1:12" s="110" customFormat="1" ht="18.75" customHeight="1">
      <c r="A29" s="138">
        <v>13</v>
      </c>
      <c r="B29" s="227" t="s">
        <v>39</v>
      </c>
      <c r="C29" s="450"/>
      <c r="D29" s="463">
        <v>10</v>
      </c>
      <c r="E29" s="463">
        <v>91</v>
      </c>
      <c r="F29" s="463">
        <v>7778</v>
      </c>
      <c r="G29" s="463">
        <v>55</v>
      </c>
      <c r="H29" s="463">
        <v>42</v>
      </c>
      <c r="I29" s="463">
        <v>4</v>
      </c>
      <c r="J29" s="465">
        <v>59</v>
      </c>
      <c r="K29" s="466">
        <v>1</v>
      </c>
      <c r="L29" s="114"/>
    </row>
    <row r="30" spans="1:12" s="110" customFormat="1" ht="18.75" customHeight="1">
      <c r="A30" s="138">
        <v>14</v>
      </c>
      <c r="B30" s="227" t="s">
        <v>40</v>
      </c>
      <c r="C30" s="450"/>
      <c r="D30" s="463">
        <v>16</v>
      </c>
      <c r="E30" s="463">
        <v>257</v>
      </c>
      <c r="F30" s="463">
        <v>21624</v>
      </c>
      <c r="G30" s="464">
        <v>109</v>
      </c>
      <c r="H30" s="464">
        <v>71</v>
      </c>
      <c r="I30" s="464">
        <v>16</v>
      </c>
      <c r="J30" s="467">
        <v>179</v>
      </c>
      <c r="K30" s="470">
        <v>3</v>
      </c>
      <c r="L30" s="114"/>
    </row>
    <row r="31" spans="1:12" s="110" customFormat="1" ht="18.75" hidden="1" customHeight="1">
      <c r="A31" s="138"/>
      <c r="B31" s="227"/>
      <c r="C31" s="450"/>
      <c r="D31" s="463"/>
      <c r="E31" s="463"/>
      <c r="F31" s="463"/>
      <c r="G31" s="464"/>
      <c r="H31" s="464"/>
      <c r="I31" s="464">
        <v>16</v>
      </c>
      <c r="J31" s="460"/>
      <c r="K31" s="461"/>
    </row>
    <row r="32" spans="1:12" s="72" customFormat="1" ht="18.75" customHeight="1">
      <c r="A32" s="220"/>
      <c r="B32" s="221" t="s">
        <v>41</v>
      </c>
      <c r="C32" s="449"/>
      <c r="D32" s="459">
        <v>10</v>
      </c>
      <c r="E32" s="459">
        <v>135</v>
      </c>
      <c r="F32" s="459">
        <v>4728</v>
      </c>
      <c r="G32" s="459">
        <v>9</v>
      </c>
      <c r="H32" s="459">
        <v>4</v>
      </c>
      <c r="I32" s="462">
        <v>3</v>
      </c>
      <c r="J32" s="468">
        <v>13</v>
      </c>
      <c r="K32" s="461"/>
      <c r="L32" s="71"/>
    </row>
    <row r="33" spans="1:12" s="110" customFormat="1" ht="18.75" customHeight="1">
      <c r="A33" s="138">
        <v>15</v>
      </c>
      <c r="B33" s="227" t="s">
        <v>43</v>
      </c>
      <c r="C33" s="450"/>
      <c r="D33" s="463">
        <v>10</v>
      </c>
      <c r="E33" s="463">
        <v>135</v>
      </c>
      <c r="F33" s="463">
        <v>4728</v>
      </c>
      <c r="G33" s="463">
        <v>9</v>
      </c>
      <c r="H33" s="463">
        <v>4</v>
      </c>
      <c r="I33" s="463">
        <v>3</v>
      </c>
      <c r="J33" s="465">
        <v>13</v>
      </c>
      <c r="K33" s="466"/>
      <c r="L33" s="114"/>
    </row>
    <row r="34" spans="1:12" s="110" customFormat="1" ht="18.75" hidden="1" customHeight="1">
      <c r="A34" s="138"/>
      <c r="B34" s="227"/>
      <c r="C34" s="450"/>
      <c r="D34" s="463"/>
      <c r="E34" s="463"/>
      <c r="F34" s="463"/>
      <c r="G34" s="463"/>
      <c r="H34" s="463"/>
      <c r="I34" s="463">
        <v>3</v>
      </c>
      <c r="J34" s="467"/>
      <c r="K34" s="466"/>
    </row>
    <row r="35" spans="1:12" s="72" customFormat="1" ht="18.75" customHeight="1">
      <c r="A35" s="220"/>
      <c r="B35" s="221" t="s">
        <v>44</v>
      </c>
      <c r="C35" s="449"/>
      <c r="D35" s="459">
        <v>16</v>
      </c>
      <c r="E35" s="459">
        <v>181</v>
      </c>
      <c r="F35" s="459">
        <v>16601</v>
      </c>
      <c r="G35" s="459">
        <v>64</v>
      </c>
      <c r="H35" s="459">
        <v>40</v>
      </c>
      <c r="I35" s="459">
        <v>12</v>
      </c>
      <c r="J35" s="468">
        <v>103</v>
      </c>
      <c r="K35" s="461"/>
      <c r="L35" s="71"/>
    </row>
    <row r="36" spans="1:12" s="110" customFormat="1" ht="18.75" customHeight="1">
      <c r="A36" s="138">
        <v>16</v>
      </c>
      <c r="B36" s="227" t="s">
        <v>46</v>
      </c>
      <c r="C36" s="450"/>
      <c r="D36" s="463">
        <v>16</v>
      </c>
      <c r="E36" s="463">
        <v>181</v>
      </c>
      <c r="F36" s="463">
        <v>16601</v>
      </c>
      <c r="G36" s="463">
        <v>64</v>
      </c>
      <c r="H36" s="463">
        <v>40</v>
      </c>
      <c r="I36" s="463">
        <v>12</v>
      </c>
      <c r="J36" s="467">
        <v>103</v>
      </c>
      <c r="K36" s="466"/>
      <c r="L36" s="114"/>
    </row>
    <row r="37" spans="1:12" s="110" customFormat="1" ht="18.75" hidden="1" customHeight="1">
      <c r="A37" s="138"/>
      <c r="B37" s="227"/>
      <c r="C37" s="450"/>
      <c r="D37" s="463"/>
      <c r="E37" s="463"/>
      <c r="F37" s="463"/>
      <c r="G37" s="463"/>
      <c r="H37" s="463"/>
      <c r="I37" s="463">
        <v>12</v>
      </c>
      <c r="J37" s="460"/>
      <c r="K37" s="461"/>
    </row>
    <row r="38" spans="1:12" s="72" customFormat="1" ht="18.75" customHeight="1">
      <c r="A38" s="220"/>
      <c r="B38" s="221" t="s">
        <v>47</v>
      </c>
      <c r="C38" s="449"/>
      <c r="D38" s="459">
        <v>34</v>
      </c>
      <c r="E38" s="459">
        <v>458</v>
      </c>
      <c r="F38" s="459">
        <v>32951</v>
      </c>
      <c r="G38" s="462">
        <v>121</v>
      </c>
      <c r="H38" s="462">
        <v>89</v>
      </c>
      <c r="I38" s="462">
        <v>14</v>
      </c>
      <c r="J38" s="460">
        <v>269</v>
      </c>
      <c r="K38" s="461"/>
      <c r="L38" s="83"/>
    </row>
    <row r="39" spans="1:12" s="110" customFormat="1" ht="18.75" customHeight="1">
      <c r="A39" s="138">
        <v>17</v>
      </c>
      <c r="B39" s="227" t="s">
        <v>49</v>
      </c>
      <c r="C39" s="450"/>
      <c r="D39" s="463">
        <v>8</v>
      </c>
      <c r="E39" s="463">
        <v>95</v>
      </c>
      <c r="F39" s="463">
        <v>5571</v>
      </c>
      <c r="G39" s="463">
        <v>26</v>
      </c>
      <c r="H39" s="463">
        <v>19</v>
      </c>
      <c r="I39" s="464">
        <v>1</v>
      </c>
      <c r="J39" s="463">
        <v>54</v>
      </c>
      <c r="K39" s="463"/>
      <c r="L39" s="74"/>
    </row>
    <row r="40" spans="1:12" s="110" customFormat="1" ht="18.75" customHeight="1">
      <c r="A40" s="138">
        <v>18</v>
      </c>
      <c r="B40" s="227" t="s">
        <v>50</v>
      </c>
      <c r="C40" s="450"/>
      <c r="D40" s="463">
        <v>10</v>
      </c>
      <c r="E40" s="463">
        <v>98</v>
      </c>
      <c r="F40" s="463">
        <v>7985</v>
      </c>
      <c r="G40" s="463">
        <v>52</v>
      </c>
      <c r="H40" s="463">
        <v>41</v>
      </c>
      <c r="I40" s="464">
        <v>2</v>
      </c>
      <c r="J40" s="463">
        <v>75</v>
      </c>
      <c r="K40" s="463"/>
      <c r="L40" s="74"/>
    </row>
    <row r="41" spans="1:12" s="110" customFormat="1" ht="18.75" customHeight="1">
      <c r="A41" s="138">
        <v>19</v>
      </c>
      <c r="B41" s="227" t="s">
        <v>51</v>
      </c>
      <c r="C41" s="450"/>
      <c r="D41" s="463">
        <v>16</v>
      </c>
      <c r="E41" s="463">
        <v>265</v>
      </c>
      <c r="F41" s="463">
        <v>19395</v>
      </c>
      <c r="G41" s="463">
        <v>43</v>
      </c>
      <c r="H41" s="463">
        <v>29</v>
      </c>
      <c r="I41" s="463">
        <v>11</v>
      </c>
      <c r="J41" s="471">
        <v>140</v>
      </c>
      <c r="K41" s="471"/>
      <c r="L41" s="74"/>
    </row>
    <row r="42" spans="1:12" s="110" customFormat="1" ht="18.75" hidden="1" customHeight="1">
      <c r="A42" s="138"/>
      <c r="B42" s="227"/>
      <c r="C42" s="450"/>
      <c r="D42" s="463"/>
      <c r="E42" s="463"/>
      <c r="F42" s="463"/>
      <c r="G42" s="463"/>
      <c r="H42" s="463"/>
      <c r="I42" s="463">
        <v>11</v>
      </c>
      <c r="J42" s="471"/>
      <c r="K42" s="471"/>
      <c r="L42" s="75"/>
    </row>
    <row r="43" spans="1:12" s="72" customFormat="1" ht="18.75" customHeight="1">
      <c r="A43" s="220"/>
      <c r="B43" s="221" t="s">
        <v>52</v>
      </c>
      <c r="C43" s="451"/>
      <c r="D43" s="459">
        <v>11</v>
      </c>
      <c r="E43" s="459">
        <v>166</v>
      </c>
      <c r="F43" s="459">
        <v>7477</v>
      </c>
      <c r="G43" s="459">
        <v>10</v>
      </c>
      <c r="H43" s="459">
        <v>13</v>
      </c>
      <c r="I43" s="459">
        <v>4</v>
      </c>
      <c r="J43" s="459">
        <v>36</v>
      </c>
      <c r="K43" s="459"/>
      <c r="L43" s="83"/>
    </row>
    <row r="44" spans="1:12" s="110" customFormat="1" ht="18.75" customHeight="1" thickBot="1">
      <c r="A44" s="237">
        <v>20</v>
      </c>
      <c r="B44" s="238" t="s">
        <v>54</v>
      </c>
      <c r="C44" s="452"/>
      <c r="D44" s="472">
        <v>11</v>
      </c>
      <c r="E44" s="472">
        <v>166</v>
      </c>
      <c r="F44" s="472">
        <v>7477</v>
      </c>
      <c r="G44" s="472">
        <v>10</v>
      </c>
      <c r="H44" s="472">
        <v>13</v>
      </c>
      <c r="I44" s="472">
        <v>4</v>
      </c>
      <c r="J44" s="472">
        <v>36</v>
      </c>
      <c r="K44" s="472"/>
      <c r="L44" s="74"/>
    </row>
    <row r="45" spans="1:12" ht="15" hidden="1" customHeight="1" thickBot="1">
      <c r="A45" s="76"/>
      <c r="B45" s="77"/>
      <c r="C45" s="78"/>
      <c r="D45" s="79"/>
      <c r="E45" s="79"/>
      <c r="F45" s="79"/>
      <c r="G45" s="115"/>
      <c r="H45" s="82"/>
      <c r="I45" s="150">
        <v>4</v>
      </c>
      <c r="J45" s="79"/>
      <c r="K45" s="79"/>
    </row>
    <row r="46" spans="1:12" ht="13.5" customHeight="1">
      <c r="A46" s="113" t="s">
        <v>311</v>
      </c>
      <c r="B46" s="67"/>
      <c r="F46" s="81"/>
      <c r="G46" s="74"/>
      <c r="H46" s="81"/>
      <c r="I46" s="81"/>
      <c r="K46" s="81"/>
    </row>
    <row r="47" spans="1:12">
      <c r="A47" s="113" t="s">
        <v>312</v>
      </c>
      <c r="G47" s="73"/>
    </row>
    <row r="48" spans="1:12">
      <c r="A48" s="113" t="s">
        <v>313</v>
      </c>
      <c r="G48" s="73"/>
    </row>
    <row r="49" spans="1:1">
      <c r="A49" s="113" t="s">
        <v>314</v>
      </c>
    </row>
    <row r="50" spans="1:1">
      <c r="A50" s="113" t="s">
        <v>315</v>
      </c>
    </row>
  </sheetData>
  <phoneticPr fontId="3"/>
  <dataValidations count="1">
    <dataValidation imeMode="disabled" allowBlank="1" showInputMessage="1" showErrorMessage="1" sqref="I9:I44"/>
  </dataValidations>
  <pageMargins left="0.39370078740157483" right="0.39370078740157483" top="0.59055118110236227" bottom="0.39370078740157483" header="0.39370078740157483" footer="0.31496062992125984"/>
  <pageSetup paperSize="9" scale="95"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pageSetUpPr fitToPage="1"/>
  </sheetPr>
  <dimension ref="A1:P46"/>
  <sheetViews>
    <sheetView showGridLines="0" view="pageBreakPreview" topLeftCell="A4" zoomScale="115" zoomScaleNormal="120" zoomScaleSheetLayoutView="115" workbookViewId="0">
      <selection activeCell="A3" sqref="A3:IV3"/>
    </sheetView>
  </sheetViews>
  <sheetFormatPr defaultColWidth="8" defaultRowHeight="12"/>
  <cols>
    <col min="1" max="1" width="9.75" style="88" customWidth="1"/>
    <col min="2" max="2" width="8.5" style="88" customWidth="1"/>
    <col min="3" max="11" width="6.5" style="88" customWidth="1"/>
    <col min="12" max="12" width="7.5" style="98" customWidth="1"/>
    <col min="13" max="13" width="4" style="88" customWidth="1"/>
    <col min="14" max="16384" width="8" style="88"/>
  </cols>
  <sheetData>
    <row r="1" spans="1:13" s="85" customFormat="1" ht="24" customHeight="1">
      <c r="A1" s="111" t="s">
        <v>316</v>
      </c>
      <c r="B1" s="111"/>
      <c r="C1" s="111"/>
      <c r="D1" s="111"/>
      <c r="E1" s="111"/>
      <c r="F1" s="111"/>
      <c r="G1" s="111"/>
      <c r="H1" s="111"/>
      <c r="I1" s="111"/>
      <c r="J1" s="111"/>
      <c r="K1" s="111"/>
      <c r="L1" s="84"/>
    </row>
    <row r="2" spans="1:13" s="85" customFormat="1" ht="12" customHeight="1">
      <c r="A2" s="111"/>
      <c r="B2" s="111"/>
      <c r="C2" s="111"/>
      <c r="D2" s="111"/>
      <c r="E2" s="111"/>
      <c r="F2" s="111"/>
      <c r="G2" s="111"/>
      <c r="H2" s="111"/>
      <c r="I2" s="111"/>
      <c r="J2" s="111"/>
      <c r="K2" s="111"/>
      <c r="L2" s="84"/>
    </row>
    <row r="3" spans="1:13" s="85" customFormat="1" ht="10.5" customHeight="1">
      <c r="A3" s="111"/>
      <c r="B3" s="111"/>
      <c r="C3" s="111"/>
      <c r="D3" s="111"/>
      <c r="E3" s="111"/>
      <c r="F3" s="111"/>
      <c r="G3" s="111"/>
      <c r="H3" s="111"/>
      <c r="I3" s="111"/>
      <c r="J3" s="111"/>
      <c r="K3" s="111"/>
      <c r="L3" s="86" t="s">
        <v>92</v>
      </c>
    </row>
    <row r="4" spans="1:13" ht="14.25" customHeight="1" thickBot="1">
      <c r="A4" s="87" t="s">
        <v>340</v>
      </c>
      <c r="B4" s="87"/>
      <c r="C4" s="113"/>
      <c r="D4" s="113"/>
      <c r="E4" s="113"/>
      <c r="F4" s="113"/>
      <c r="G4" s="113"/>
      <c r="H4" s="113"/>
      <c r="I4" s="113"/>
      <c r="J4" s="113"/>
      <c r="K4" s="151"/>
      <c r="L4" s="89" t="s">
        <v>91</v>
      </c>
    </row>
    <row r="5" spans="1:13" s="90" customFormat="1" ht="38.25" customHeight="1">
      <c r="A5" s="481" t="s">
        <v>90</v>
      </c>
      <c r="B5" s="482" t="s">
        <v>89</v>
      </c>
      <c r="C5" s="480" t="s">
        <v>345</v>
      </c>
      <c r="D5" s="480" t="s">
        <v>158</v>
      </c>
      <c r="E5" s="480" t="s">
        <v>317</v>
      </c>
      <c r="F5" s="483" t="s">
        <v>156</v>
      </c>
      <c r="G5" s="483" t="s">
        <v>318</v>
      </c>
      <c r="H5" s="480" t="s">
        <v>321</v>
      </c>
      <c r="I5" s="483" t="s">
        <v>322</v>
      </c>
      <c r="J5" s="483" t="s">
        <v>319</v>
      </c>
      <c r="K5" s="483" t="s">
        <v>162</v>
      </c>
      <c r="L5" s="484" t="s">
        <v>320</v>
      </c>
      <c r="M5" s="152"/>
    </row>
    <row r="6" spans="1:13" s="92" customFormat="1" ht="15" customHeight="1">
      <c r="A6" s="91"/>
      <c r="B6" s="485" t="s">
        <v>88</v>
      </c>
      <c r="C6" s="478" t="s">
        <v>88</v>
      </c>
      <c r="D6" s="478" t="s">
        <v>166</v>
      </c>
      <c r="E6" s="478" t="s">
        <v>87</v>
      </c>
      <c r="F6" s="486" t="s">
        <v>157</v>
      </c>
      <c r="G6" s="486" t="s">
        <v>87</v>
      </c>
      <c r="H6" s="478" t="s">
        <v>147</v>
      </c>
      <c r="I6" s="486" t="s">
        <v>86</v>
      </c>
      <c r="J6" s="486" t="s">
        <v>85</v>
      </c>
      <c r="K6" s="485"/>
      <c r="L6" s="478" t="s">
        <v>84</v>
      </c>
      <c r="M6" s="153"/>
    </row>
    <row r="7" spans="1:13" s="92" customFormat="1" ht="9" customHeight="1">
      <c r="A7" s="93"/>
      <c r="B7" s="485"/>
      <c r="C7" s="478"/>
      <c r="D7" s="478"/>
      <c r="E7" s="478"/>
      <c r="F7" s="486"/>
      <c r="G7" s="486"/>
      <c r="H7" s="478"/>
      <c r="I7" s="486"/>
      <c r="J7" s="486"/>
      <c r="K7" s="485"/>
      <c r="L7" s="478"/>
      <c r="M7" s="153"/>
    </row>
    <row r="8" spans="1:13" ht="16.5" customHeight="1">
      <c r="A8" s="94" t="s">
        <v>23</v>
      </c>
      <c r="B8" s="487" t="s">
        <v>335</v>
      </c>
      <c r="C8" s="165" t="s">
        <v>74</v>
      </c>
      <c r="D8" s="165" t="s">
        <v>74</v>
      </c>
      <c r="E8" s="165" t="s">
        <v>74</v>
      </c>
      <c r="F8" s="165" t="s">
        <v>74</v>
      </c>
      <c r="G8" s="164" t="s">
        <v>74</v>
      </c>
      <c r="H8" s="164" t="s">
        <v>74</v>
      </c>
      <c r="I8" s="162" t="s">
        <v>155</v>
      </c>
      <c r="J8" s="162" t="s">
        <v>155</v>
      </c>
      <c r="K8" s="164" t="s">
        <v>78</v>
      </c>
      <c r="L8" s="162" t="s">
        <v>155</v>
      </c>
      <c r="M8" s="154"/>
    </row>
    <row r="9" spans="1:13" ht="16.5" customHeight="1">
      <c r="A9" s="94" t="s">
        <v>24</v>
      </c>
      <c r="B9" s="488" t="s">
        <v>83</v>
      </c>
      <c r="C9" s="165" t="s">
        <v>74</v>
      </c>
      <c r="D9" s="165" t="s">
        <v>74</v>
      </c>
      <c r="E9" s="165" t="s">
        <v>74</v>
      </c>
      <c r="F9" s="165" t="s">
        <v>74</v>
      </c>
      <c r="G9" s="164" t="s">
        <v>74</v>
      </c>
      <c r="H9" s="164" t="s">
        <v>74</v>
      </c>
      <c r="I9" s="164" t="s">
        <v>74</v>
      </c>
      <c r="J9" s="164" t="s">
        <v>74</v>
      </c>
      <c r="K9" s="164" t="s">
        <v>76</v>
      </c>
      <c r="L9" s="162" t="s">
        <v>74</v>
      </c>
      <c r="M9" s="151"/>
    </row>
    <row r="10" spans="1:13" ht="16.5" customHeight="1">
      <c r="A10" s="94" t="s">
        <v>25</v>
      </c>
      <c r="B10" s="488">
        <v>28</v>
      </c>
      <c r="C10" s="165" t="s">
        <v>74</v>
      </c>
      <c r="D10" s="162" t="s">
        <v>155</v>
      </c>
      <c r="E10" s="162" t="s">
        <v>155</v>
      </c>
      <c r="F10" s="162" t="s">
        <v>155</v>
      </c>
      <c r="G10" s="164" t="s">
        <v>73</v>
      </c>
      <c r="H10" s="164" t="s">
        <v>73</v>
      </c>
      <c r="I10" s="162" t="s">
        <v>155</v>
      </c>
      <c r="J10" s="162" t="s">
        <v>155</v>
      </c>
      <c r="K10" s="162" t="s">
        <v>155</v>
      </c>
      <c r="L10" s="162" t="s">
        <v>155</v>
      </c>
      <c r="M10" s="151"/>
    </row>
    <row r="11" spans="1:13" ht="16.5" customHeight="1">
      <c r="A11" s="94" t="s">
        <v>26</v>
      </c>
      <c r="B11" s="488" t="s">
        <v>82</v>
      </c>
      <c r="C11" s="165" t="s">
        <v>74</v>
      </c>
      <c r="D11" s="162" t="s">
        <v>155</v>
      </c>
      <c r="E11" s="162" t="s">
        <v>155</v>
      </c>
      <c r="F11" s="164" t="s">
        <v>73</v>
      </c>
      <c r="G11" s="162" t="s">
        <v>155</v>
      </c>
      <c r="H11" s="164" t="s">
        <v>74</v>
      </c>
      <c r="I11" s="162" t="s">
        <v>155</v>
      </c>
      <c r="J11" s="162" t="s">
        <v>155</v>
      </c>
      <c r="K11" s="164" t="s">
        <v>78</v>
      </c>
      <c r="L11" s="162" t="s">
        <v>155</v>
      </c>
      <c r="M11" s="151"/>
    </row>
    <row r="12" spans="1:13" ht="16.5" customHeight="1">
      <c r="A12" s="94" t="s">
        <v>27</v>
      </c>
      <c r="B12" s="488" t="s">
        <v>336</v>
      </c>
      <c r="C12" s="165" t="s">
        <v>74</v>
      </c>
      <c r="D12" s="162" t="s">
        <v>155</v>
      </c>
      <c r="E12" s="162" t="s">
        <v>73</v>
      </c>
      <c r="F12" s="162" t="s">
        <v>155</v>
      </c>
      <c r="G12" s="162" t="s">
        <v>155</v>
      </c>
      <c r="H12" s="164" t="s">
        <v>74</v>
      </c>
      <c r="I12" s="162" t="s">
        <v>155</v>
      </c>
      <c r="J12" s="164" t="s">
        <v>73</v>
      </c>
      <c r="K12" s="162" t="s">
        <v>155</v>
      </c>
      <c r="L12" s="162" t="s">
        <v>155</v>
      </c>
      <c r="M12" s="151"/>
    </row>
    <row r="13" spans="1:13" ht="16.5" customHeight="1">
      <c r="A13" s="94" t="s">
        <v>81</v>
      </c>
      <c r="B13" s="488" t="s">
        <v>337</v>
      </c>
      <c r="C13" s="165" t="s">
        <v>74</v>
      </c>
      <c r="D13" s="162" t="s">
        <v>155</v>
      </c>
      <c r="E13" s="162" t="s">
        <v>74</v>
      </c>
      <c r="F13" s="162" t="s">
        <v>74</v>
      </c>
      <c r="G13" s="162" t="s">
        <v>74</v>
      </c>
      <c r="H13" s="164" t="s">
        <v>74</v>
      </c>
      <c r="I13" s="162" t="s">
        <v>155</v>
      </c>
      <c r="J13" s="162" t="s">
        <v>155</v>
      </c>
      <c r="K13" s="162" t="s">
        <v>155</v>
      </c>
      <c r="L13" s="162" t="s">
        <v>155</v>
      </c>
      <c r="M13" s="151"/>
    </row>
    <row r="14" spans="1:13" ht="16.5" customHeight="1">
      <c r="A14" s="94" t="s">
        <v>29</v>
      </c>
      <c r="B14" s="488">
        <v>56</v>
      </c>
      <c r="C14" s="165" t="s">
        <v>74</v>
      </c>
      <c r="D14" s="162" t="s">
        <v>155</v>
      </c>
      <c r="E14" s="162" t="s">
        <v>73</v>
      </c>
      <c r="F14" s="162" t="s">
        <v>155</v>
      </c>
      <c r="G14" s="164" t="s">
        <v>73</v>
      </c>
      <c r="H14" s="164" t="s">
        <v>74</v>
      </c>
      <c r="I14" s="162" t="s">
        <v>155</v>
      </c>
      <c r="J14" s="162" t="s">
        <v>155</v>
      </c>
      <c r="K14" s="162" t="s">
        <v>155</v>
      </c>
      <c r="L14" s="162" t="s">
        <v>155</v>
      </c>
      <c r="M14" s="151"/>
    </row>
    <row r="15" spans="1:13" ht="16.5" customHeight="1">
      <c r="A15" s="94" t="s">
        <v>80</v>
      </c>
      <c r="B15" s="488">
        <v>47</v>
      </c>
      <c r="C15" s="165" t="s">
        <v>74</v>
      </c>
      <c r="D15" s="162" t="s">
        <v>155</v>
      </c>
      <c r="E15" s="165" t="s">
        <v>74</v>
      </c>
      <c r="F15" s="162" t="s">
        <v>155</v>
      </c>
      <c r="G15" s="162" t="s">
        <v>155</v>
      </c>
      <c r="H15" s="164" t="s">
        <v>73</v>
      </c>
      <c r="I15" s="162" t="s">
        <v>155</v>
      </c>
      <c r="J15" s="162" t="s">
        <v>155</v>
      </c>
      <c r="K15" s="164" t="s">
        <v>78</v>
      </c>
      <c r="L15" s="162" t="s">
        <v>155</v>
      </c>
      <c r="M15" s="151"/>
    </row>
    <row r="16" spans="1:13" ht="16.5" customHeight="1">
      <c r="A16" s="94" t="s">
        <v>68</v>
      </c>
      <c r="B16" s="488">
        <v>49</v>
      </c>
      <c r="C16" s="165" t="s">
        <v>74</v>
      </c>
      <c r="D16" s="162" t="s">
        <v>155</v>
      </c>
      <c r="E16" s="165" t="s">
        <v>74</v>
      </c>
      <c r="F16" s="162" t="s">
        <v>155</v>
      </c>
      <c r="G16" s="164" t="s">
        <v>74</v>
      </c>
      <c r="H16" s="164" t="s">
        <v>74</v>
      </c>
      <c r="I16" s="162" t="s">
        <v>155</v>
      </c>
      <c r="J16" s="162" t="s">
        <v>155</v>
      </c>
      <c r="K16" s="164" t="s">
        <v>155</v>
      </c>
      <c r="L16" s="162" t="s">
        <v>155</v>
      </c>
      <c r="M16" s="151"/>
    </row>
    <row r="17" spans="1:16" ht="16.5" customHeight="1">
      <c r="A17" s="94" t="s">
        <v>79</v>
      </c>
      <c r="B17" s="488" t="s">
        <v>338</v>
      </c>
      <c r="C17" s="165" t="s">
        <v>74</v>
      </c>
      <c r="D17" s="165" t="s">
        <v>74</v>
      </c>
      <c r="E17" s="165" t="s">
        <v>74</v>
      </c>
      <c r="F17" s="165" t="s">
        <v>74</v>
      </c>
      <c r="G17" s="164" t="s">
        <v>74</v>
      </c>
      <c r="H17" s="164" t="s">
        <v>74</v>
      </c>
      <c r="I17" s="162" t="s">
        <v>155</v>
      </c>
      <c r="J17" s="162" t="s">
        <v>155</v>
      </c>
      <c r="K17" s="164" t="s">
        <v>78</v>
      </c>
      <c r="L17" s="162" t="s">
        <v>155</v>
      </c>
      <c r="M17" s="151"/>
    </row>
    <row r="18" spans="1:16" ht="16.5" customHeight="1">
      <c r="A18" s="94" t="s">
        <v>67</v>
      </c>
      <c r="B18" s="488" t="s">
        <v>339</v>
      </c>
      <c r="C18" s="165" t="s">
        <v>74</v>
      </c>
      <c r="D18" s="162" t="s">
        <v>155</v>
      </c>
      <c r="E18" s="162" t="s">
        <v>155</v>
      </c>
      <c r="F18" s="162" t="s">
        <v>155</v>
      </c>
      <c r="G18" s="164" t="s">
        <v>74</v>
      </c>
      <c r="H18" s="164" t="s">
        <v>74</v>
      </c>
      <c r="I18" s="162" t="s">
        <v>155</v>
      </c>
      <c r="J18" s="162" t="s">
        <v>155</v>
      </c>
      <c r="K18" s="162" t="s">
        <v>155</v>
      </c>
      <c r="L18" s="162" t="s">
        <v>155</v>
      </c>
      <c r="M18" s="151"/>
    </row>
    <row r="19" spans="1:16" ht="16.5" customHeight="1">
      <c r="A19" s="94" t="s">
        <v>38</v>
      </c>
      <c r="B19" s="488" t="s">
        <v>73</v>
      </c>
      <c r="C19" s="165" t="s">
        <v>74</v>
      </c>
      <c r="D19" s="162" t="s">
        <v>155</v>
      </c>
      <c r="E19" s="162" t="s">
        <v>155</v>
      </c>
      <c r="F19" s="162" t="s">
        <v>155</v>
      </c>
      <c r="G19" s="164" t="s">
        <v>73</v>
      </c>
      <c r="H19" s="164" t="s">
        <v>73</v>
      </c>
      <c r="I19" s="162" t="s">
        <v>155</v>
      </c>
      <c r="J19" s="162" t="s">
        <v>155</v>
      </c>
      <c r="K19" s="162" t="s">
        <v>155</v>
      </c>
      <c r="L19" s="162" t="s">
        <v>155</v>
      </c>
      <c r="M19" s="151"/>
    </row>
    <row r="20" spans="1:16" ht="16.5" customHeight="1">
      <c r="A20" s="94" t="s">
        <v>39</v>
      </c>
      <c r="B20" s="488">
        <v>47</v>
      </c>
      <c r="C20" s="165" t="s">
        <v>74</v>
      </c>
      <c r="D20" s="162" t="s">
        <v>155</v>
      </c>
      <c r="E20" s="162" t="s">
        <v>155</v>
      </c>
      <c r="F20" s="162" t="s">
        <v>155</v>
      </c>
      <c r="G20" s="164" t="s">
        <v>73</v>
      </c>
      <c r="H20" s="164" t="s">
        <v>74</v>
      </c>
      <c r="I20" s="162" t="s">
        <v>155</v>
      </c>
      <c r="J20" s="162" t="s">
        <v>155</v>
      </c>
      <c r="K20" s="162" t="s">
        <v>155</v>
      </c>
      <c r="L20" s="162" t="s">
        <v>155</v>
      </c>
      <c r="M20" s="151"/>
    </row>
    <row r="21" spans="1:16" ht="16.5" customHeight="1">
      <c r="A21" s="94" t="s">
        <v>40</v>
      </c>
      <c r="B21" s="488" t="s">
        <v>77</v>
      </c>
      <c r="C21" s="165" t="s">
        <v>74</v>
      </c>
      <c r="D21" s="162" t="s">
        <v>155</v>
      </c>
      <c r="E21" s="162" t="s">
        <v>155</v>
      </c>
      <c r="F21" s="162" t="s">
        <v>155</v>
      </c>
      <c r="G21" s="164" t="s">
        <v>73</v>
      </c>
      <c r="H21" s="164" t="s">
        <v>74</v>
      </c>
      <c r="I21" s="162" t="s">
        <v>155</v>
      </c>
      <c r="J21" s="162" t="s">
        <v>155</v>
      </c>
      <c r="K21" s="162" t="s">
        <v>155</v>
      </c>
      <c r="L21" s="162" t="s">
        <v>155</v>
      </c>
      <c r="M21" s="151"/>
    </row>
    <row r="22" spans="1:16" ht="16.5" customHeight="1">
      <c r="A22" s="94" t="s">
        <v>43</v>
      </c>
      <c r="B22" s="488" t="s">
        <v>73</v>
      </c>
      <c r="C22" s="165" t="s">
        <v>74</v>
      </c>
      <c r="D22" s="162" t="s">
        <v>155</v>
      </c>
      <c r="E22" s="165" t="s">
        <v>73</v>
      </c>
      <c r="F22" s="162" t="s">
        <v>155</v>
      </c>
      <c r="G22" s="162" t="s">
        <v>155</v>
      </c>
      <c r="H22" s="162" t="s">
        <v>155</v>
      </c>
      <c r="I22" s="162" t="s">
        <v>155</v>
      </c>
      <c r="J22" s="164" t="s">
        <v>73</v>
      </c>
      <c r="K22" s="164" t="s">
        <v>76</v>
      </c>
      <c r="L22" s="162" t="s">
        <v>73</v>
      </c>
      <c r="M22" s="151"/>
    </row>
    <row r="23" spans="1:16" ht="16.5" customHeight="1">
      <c r="A23" s="94" t="s">
        <v>75</v>
      </c>
      <c r="B23" s="488">
        <v>63</v>
      </c>
      <c r="C23" s="165" t="s">
        <v>74</v>
      </c>
      <c r="D23" s="162" t="s">
        <v>155</v>
      </c>
      <c r="E23" s="165" t="s">
        <v>74</v>
      </c>
      <c r="F23" s="162" t="s">
        <v>155</v>
      </c>
      <c r="G23" s="164" t="s">
        <v>73</v>
      </c>
      <c r="H23" s="164" t="s">
        <v>73</v>
      </c>
      <c r="I23" s="162" t="s">
        <v>155</v>
      </c>
      <c r="J23" s="162" t="s">
        <v>155</v>
      </c>
      <c r="K23" s="162" t="s">
        <v>155</v>
      </c>
      <c r="L23" s="162" t="s">
        <v>155</v>
      </c>
      <c r="M23" s="151"/>
    </row>
    <row r="24" spans="1:16" ht="16.5" customHeight="1">
      <c r="A24" s="94" t="s">
        <v>49</v>
      </c>
      <c r="B24" s="488" t="s">
        <v>73</v>
      </c>
      <c r="C24" s="165" t="s">
        <v>74</v>
      </c>
      <c r="D24" s="162" t="s">
        <v>155</v>
      </c>
      <c r="E24" s="162" t="s">
        <v>155</v>
      </c>
      <c r="F24" s="164" t="s">
        <v>73</v>
      </c>
      <c r="G24" s="162" t="s">
        <v>155</v>
      </c>
      <c r="H24" s="162" t="s">
        <v>155</v>
      </c>
      <c r="I24" s="162" t="s">
        <v>155</v>
      </c>
      <c r="J24" s="162" t="s">
        <v>155</v>
      </c>
      <c r="K24" s="162" t="s">
        <v>155</v>
      </c>
      <c r="L24" s="162" t="s">
        <v>155</v>
      </c>
      <c r="M24" s="151"/>
    </row>
    <row r="25" spans="1:16" ht="16.5" customHeight="1">
      <c r="A25" s="94" t="s">
        <v>50</v>
      </c>
      <c r="B25" s="488">
        <v>47</v>
      </c>
      <c r="C25" s="165" t="s">
        <v>74</v>
      </c>
      <c r="D25" s="162" t="s">
        <v>155</v>
      </c>
      <c r="E25" s="162" t="s">
        <v>155</v>
      </c>
      <c r="F25" s="164" t="s">
        <v>73</v>
      </c>
      <c r="G25" s="162" t="s">
        <v>155</v>
      </c>
      <c r="H25" s="162" t="s">
        <v>155</v>
      </c>
      <c r="I25" s="162" t="s">
        <v>155</v>
      </c>
      <c r="J25" s="162" t="s">
        <v>155</v>
      </c>
      <c r="K25" s="162" t="s">
        <v>155</v>
      </c>
      <c r="L25" s="162" t="s">
        <v>155</v>
      </c>
      <c r="M25" s="151"/>
    </row>
    <row r="26" spans="1:16" ht="16.5" customHeight="1">
      <c r="A26" s="94" t="s">
        <v>51</v>
      </c>
      <c r="B26" s="488" t="s">
        <v>73</v>
      </c>
      <c r="C26" s="165" t="s">
        <v>74</v>
      </c>
      <c r="D26" s="162" t="s">
        <v>155</v>
      </c>
      <c r="E26" s="165" t="s">
        <v>74</v>
      </c>
      <c r="F26" s="162" t="s">
        <v>73</v>
      </c>
      <c r="G26" s="162" t="s">
        <v>155</v>
      </c>
      <c r="H26" s="164" t="s">
        <v>74</v>
      </c>
      <c r="I26" s="162" t="s">
        <v>155</v>
      </c>
      <c r="J26" s="162" t="s">
        <v>155</v>
      </c>
      <c r="K26" s="162" t="s">
        <v>155</v>
      </c>
      <c r="L26" s="162" t="s">
        <v>155</v>
      </c>
      <c r="M26" s="151"/>
    </row>
    <row r="27" spans="1:16" ht="16.5" customHeight="1">
      <c r="A27" s="94" t="s">
        <v>54</v>
      </c>
      <c r="B27" s="488" t="s">
        <v>73</v>
      </c>
      <c r="C27" s="165" t="s">
        <v>74</v>
      </c>
      <c r="D27" s="162" t="s">
        <v>155</v>
      </c>
      <c r="E27" s="165" t="s">
        <v>73</v>
      </c>
      <c r="F27" s="162" t="s">
        <v>73</v>
      </c>
      <c r="G27" s="162" t="s">
        <v>155</v>
      </c>
      <c r="H27" s="479" t="s">
        <v>155</v>
      </c>
      <c r="I27" s="479" t="s">
        <v>155</v>
      </c>
      <c r="J27" s="479" t="s">
        <v>155</v>
      </c>
      <c r="K27" s="162" t="s">
        <v>155</v>
      </c>
      <c r="L27" s="162" t="s">
        <v>155</v>
      </c>
      <c r="M27" s="151"/>
    </row>
    <row r="28" spans="1:16" ht="3.75" customHeight="1">
      <c r="A28" s="94"/>
      <c r="B28" s="488"/>
      <c r="C28" s="165"/>
      <c r="D28" s="163"/>
      <c r="E28" s="165"/>
      <c r="F28" s="161"/>
      <c r="G28" s="161"/>
      <c r="H28" s="161"/>
      <c r="I28" s="161"/>
      <c r="J28" s="161"/>
      <c r="K28" s="163"/>
      <c r="L28" s="163"/>
      <c r="M28" s="151"/>
    </row>
    <row r="29" spans="1:16" s="95" customFormat="1" ht="30" customHeight="1" thickBot="1">
      <c r="A29" s="494" t="s">
        <v>72</v>
      </c>
      <c r="B29" s="490" t="s">
        <v>346</v>
      </c>
      <c r="C29" s="491" t="s">
        <v>71</v>
      </c>
      <c r="D29" s="492" t="s">
        <v>341</v>
      </c>
      <c r="E29" s="492" t="s">
        <v>341</v>
      </c>
      <c r="F29" s="493" t="s">
        <v>168</v>
      </c>
      <c r="G29" s="493" t="s">
        <v>168</v>
      </c>
      <c r="H29" s="493" t="s">
        <v>342</v>
      </c>
      <c r="I29" s="493" t="s">
        <v>168</v>
      </c>
      <c r="J29" s="493" t="s">
        <v>168</v>
      </c>
      <c r="K29" s="493" t="s">
        <v>168</v>
      </c>
      <c r="L29" s="489" t="s">
        <v>347</v>
      </c>
      <c r="M29" s="155"/>
    </row>
    <row r="30" spans="1:16" s="95" customFormat="1" ht="3.75" customHeight="1">
      <c r="A30" s="96"/>
      <c r="B30" s="156"/>
      <c r="C30" s="157"/>
      <c r="D30" s="158"/>
      <c r="E30" s="158"/>
      <c r="F30" s="159"/>
      <c r="G30" s="159"/>
      <c r="H30" s="159"/>
      <c r="I30" s="159"/>
      <c r="J30" s="159"/>
      <c r="K30" s="159"/>
      <c r="L30" s="158"/>
      <c r="M30" s="155"/>
    </row>
    <row r="31" spans="1:16" s="97" customFormat="1" ht="13.5" customHeight="1">
      <c r="A31" s="109" t="s">
        <v>323</v>
      </c>
      <c r="B31" s="109"/>
      <c r="C31" s="109"/>
      <c r="D31" s="109" t="s">
        <v>343</v>
      </c>
      <c r="E31" s="108"/>
      <c r="F31" s="108"/>
      <c r="G31" s="108"/>
      <c r="H31" s="108"/>
      <c r="I31" s="108"/>
      <c r="J31" s="108"/>
      <c r="K31" s="108"/>
      <c r="L31" s="107"/>
      <c r="M31" s="160"/>
      <c r="N31" s="101"/>
      <c r="O31" s="101"/>
      <c r="P31" s="101"/>
    </row>
    <row r="32" spans="1:16" s="160" customFormat="1" ht="13.5" customHeight="1">
      <c r="A32" s="109" t="s">
        <v>326</v>
      </c>
      <c r="B32" s="109"/>
      <c r="C32" s="109"/>
      <c r="D32" s="109" t="s">
        <v>348</v>
      </c>
      <c r="E32" s="108"/>
      <c r="F32" s="108"/>
      <c r="G32" s="108"/>
      <c r="H32" s="108"/>
      <c r="I32" s="108"/>
      <c r="J32" s="108"/>
      <c r="K32" s="108"/>
      <c r="L32" s="107"/>
    </row>
    <row r="33" spans="1:13" s="101" customFormat="1" ht="13.5" customHeight="1">
      <c r="A33" s="109"/>
      <c r="B33" s="109"/>
      <c r="C33" s="109" t="s">
        <v>167</v>
      </c>
      <c r="D33" s="109" t="s">
        <v>349</v>
      </c>
      <c r="E33" s="108"/>
      <c r="F33" s="108"/>
      <c r="G33" s="108"/>
      <c r="H33" s="108"/>
      <c r="I33" s="108"/>
      <c r="J33" s="108"/>
      <c r="K33" s="108"/>
      <c r="L33" s="108"/>
      <c r="M33" s="160"/>
    </row>
    <row r="34" spans="1:13" s="97" customFormat="1" ht="13.5" customHeight="1">
      <c r="A34" s="109" t="s">
        <v>324</v>
      </c>
      <c r="B34" s="109"/>
      <c r="C34" s="109"/>
      <c r="D34" s="109" t="s">
        <v>350</v>
      </c>
      <c r="E34" s="108"/>
      <c r="F34" s="108"/>
      <c r="G34" s="108"/>
      <c r="H34" s="108"/>
      <c r="I34" s="108"/>
      <c r="J34" s="108"/>
      <c r="K34" s="108"/>
      <c r="L34" s="107"/>
      <c r="M34" s="160"/>
    </row>
    <row r="35" spans="1:13" s="97" customFormat="1" ht="13.5" customHeight="1">
      <c r="A35" s="109" t="s">
        <v>325</v>
      </c>
      <c r="B35" s="109"/>
      <c r="C35" s="109"/>
      <c r="D35" s="109" t="s">
        <v>351</v>
      </c>
      <c r="E35" s="108"/>
      <c r="F35" s="108"/>
      <c r="G35" s="108"/>
      <c r="H35" s="108"/>
      <c r="I35" s="108"/>
      <c r="J35" s="108"/>
      <c r="K35" s="108"/>
      <c r="L35" s="107"/>
      <c r="M35" s="160"/>
    </row>
    <row r="36" spans="1:13" s="97" customFormat="1" ht="13.5" customHeight="1">
      <c r="A36" s="109" t="s">
        <v>327</v>
      </c>
      <c r="B36" s="109"/>
      <c r="C36" s="109"/>
      <c r="D36" s="109" t="s">
        <v>366</v>
      </c>
      <c r="E36" s="108"/>
      <c r="F36" s="108"/>
      <c r="G36" s="108"/>
      <c r="H36" s="108"/>
      <c r="I36" s="108"/>
      <c r="J36" s="108"/>
      <c r="K36" s="108"/>
      <c r="L36" s="107"/>
      <c r="M36" s="160"/>
    </row>
    <row r="37" spans="1:13" s="160" customFormat="1" ht="13.5" customHeight="1">
      <c r="A37" s="109"/>
      <c r="B37" s="109"/>
      <c r="C37" s="109"/>
      <c r="D37" s="109" t="s">
        <v>367</v>
      </c>
      <c r="E37" s="108"/>
      <c r="F37" s="108"/>
      <c r="G37" s="108"/>
      <c r="H37" s="108"/>
      <c r="I37" s="108"/>
      <c r="J37" s="108"/>
      <c r="K37" s="108"/>
      <c r="L37" s="107"/>
    </row>
    <row r="38" spans="1:13" s="100" customFormat="1" ht="13.5" customHeight="1">
      <c r="A38" s="106" t="s">
        <v>328</v>
      </c>
      <c r="B38" s="106"/>
      <c r="C38" s="106"/>
      <c r="D38" s="106" t="s">
        <v>352</v>
      </c>
      <c r="E38" s="105"/>
      <c r="F38" s="105"/>
      <c r="G38" s="105"/>
      <c r="H38" s="105"/>
      <c r="I38" s="105"/>
      <c r="J38" s="105"/>
      <c r="K38" s="105"/>
      <c r="L38" s="104"/>
    </row>
    <row r="39" spans="1:13" s="100" customFormat="1" ht="13.5" customHeight="1">
      <c r="A39" s="106" t="s">
        <v>329</v>
      </c>
      <c r="B39" s="106"/>
      <c r="C39" s="106"/>
      <c r="D39" s="106" t="s">
        <v>353</v>
      </c>
      <c r="E39" s="105"/>
      <c r="F39" s="105"/>
      <c r="G39" s="105"/>
      <c r="H39" s="105"/>
      <c r="I39" s="105"/>
      <c r="J39" s="105"/>
      <c r="K39" s="105"/>
      <c r="L39" s="104"/>
    </row>
    <row r="40" spans="1:13" s="97" customFormat="1" ht="13.5" customHeight="1">
      <c r="A40" s="109" t="s">
        <v>330</v>
      </c>
      <c r="B40" s="109"/>
      <c r="C40" s="109"/>
      <c r="D40" s="109" t="s">
        <v>354</v>
      </c>
      <c r="E40" s="108"/>
      <c r="F40" s="108"/>
      <c r="G40" s="108"/>
      <c r="H40" s="108"/>
      <c r="I40" s="108"/>
      <c r="J40" s="108"/>
      <c r="K40" s="108"/>
      <c r="L40" s="107"/>
    </row>
    <row r="41" spans="1:13" s="100" customFormat="1" ht="13.5" customHeight="1">
      <c r="A41" s="106" t="s">
        <v>331</v>
      </c>
      <c r="B41" s="106"/>
      <c r="C41" s="106"/>
      <c r="D41" s="106" t="s">
        <v>355</v>
      </c>
      <c r="E41" s="105"/>
      <c r="F41" s="105"/>
      <c r="G41" s="105"/>
      <c r="H41" s="105"/>
      <c r="I41" s="105"/>
      <c r="J41" s="105"/>
      <c r="K41" s="105"/>
      <c r="L41" s="104"/>
    </row>
    <row r="42" spans="1:13" s="100" customFormat="1" ht="13.5" customHeight="1">
      <c r="A42" s="106" t="s">
        <v>332</v>
      </c>
      <c r="B42" s="106"/>
      <c r="C42" s="106"/>
      <c r="D42" s="106" t="s">
        <v>356</v>
      </c>
      <c r="E42" s="105"/>
      <c r="F42" s="105"/>
      <c r="G42" s="105"/>
      <c r="H42" s="105"/>
      <c r="I42" s="105"/>
      <c r="J42" s="105"/>
      <c r="K42" s="105"/>
      <c r="L42" s="104"/>
    </row>
    <row r="43" spans="1:13" s="97" customFormat="1" ht="13.5" customHeight="1">
      <c r="A43" s="106" t="s">
        <v>333</v>
      </c>
      <c r="B43" s="106"/>
      <c r="C43" s="109"/>
      <c r="D43" s="106" t="s">
        <v>344</v>
      </c>
      <c r="E43" s="105"/>
      <c r="F43" s="105"/>
      <c r="G43" s="105"/>
      <c r="H43" s="105"/>
      <c r="I43" s="105"/>
      <c r="J43" s="105"/>
      <c r="K43" s="103"/>
      <c r="L43" s="108"/>
    </row>
    <row r="44" spans="1:13" s="160" customFormat="1" ht="13.5" customHeight="1">
      <c r="A44" s="106"/>
      <c r="B44" s="106"/>
      <c r="C44" s="109"/>
      <c r="D44" s="106" t="s">
        <v>357</v>
      </c>
      <c r="E44" s="105"/>
      <c r="F44" s="105"/>
      <c r="G44" s="105"/>
      <c r="H44" s="105"/>
      <c r="I44" s="105"/>
      <c r="J44" s="105"/>
      <c r="K44" s="103"/>
      <c r="L44" s="108"/>
    </row>
    <row r="45" spans="1:13" s="97" customFormat="1" ht="13.5" customHeight="1">
      <c r="A45" s="106" t="s">
        <v>334</v>
      </c>
      <c r="B45" s="106"/>
      <c r="C45" s="109"/>
      <c r="D45" s="106" t="s">
        <v>358</v>
      </c>
      <c r="E45" s="105"/>
      <c r="F45" s="105"/>
      <c r="G45" s="105"/>
      <c r="H45" s="105"/>
      <c r="I45" s="105"/>
      <c r="J45" s="105"/>
      <c r="K45" s="108"/>
      <c r="L45" s="102"/>
    </row>
    <row r="46" spans="1:13" s="97" customFormat="1" ht="10.5" customHeight="1">
      <c r="A46" s="99"/>
      <c r="B46" s="100"/>
      <c r="C46" s="100"/>
      <c r="D46" s="100"/>
      <c r="E46" s="100"/>
      <c r="F46" s="100"/>
      <c r="G46" s="100"/>
      <c r="H46" s="100"/>
      <c r="I46" s="100"/>
      <c r="J46" s="100"/>
    </row>
  </sheetData>
  <phoneticPr fontId="3"/>
  <pageMargins left="0.39370078740157483" right="0.39370078740157483" top="0.59055118110236227" bottom="0.39370078740157483" header="0.39370078740157483" footer="0.31496062992125984"/>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1-1(1)</vt:lpstr>
      <vt:lpstr>1-1(2)</vt:lpstr>
      <vt:lpstr>1-1(3)</vt:lpstr>
      <vt:lpstr>1-1(4)</vt:lpstr>
      <vt:lpstr>1-1(5)</vt:lpstr>
      <vt:lpstr>1-1(6)</vt:lpstr>
      <vt:lpstr>1-2 </vt:lpstr>
      <vt:lpstr>'1-1(2)'!Print_Area</vt:lpstr>
      <vt:lpstr>'1-1(3)'!Print_Area</vt:lpstr>
      <vt:lpstr>'1-1(4)'!Print_Area</vt:lpstr>
      <vt:lpstr>'1-1(5)'!Print_Area</vt:lpstr>
      <vt:lpstr>'1-1(6)'!Print_Area</vt:lpstr>
      <vt:lpstr>'1-2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佐賀県</dc:creator>
  <cp:lastModifiedBy>草場　康明（情報課）</cp:lastModifiedBy>
  <cp:lastPrinted>2020-09-17T07:08:51Z</cp:lastPrinted>
  <dcterms:created xsi:type="dcterms:W3CDTF">2012-01-12T13:34:52Z</dcterms:created>
  <dcterms:modified xsi:type="dcterms:W3CDTF">2021-07-09T06:33:16Z</dcterms:modified>
</cp:coreProperties>
</file>