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 tabRatio="489"/>
  </bookViews>
  <sheets>
    <sheet name="目次" sheetId="1" r:id="rId1"/>
    <sheet name="第１表" sheetId="4" r:id="rId2"/>
    <sheet name="第２表" sheetId="5" r:id="rId3"/>
    <sheet name="第３表" sheetId="6" r:id="rId4"/>
    <sheet name="第４表" sheetId="7" r:id="rId5"/>
    <sheet name="第５表" sheetId="8" r:id="rId6"/>
    <sheet name="第６表" sheetId="9" r:id="rId7"/>
    <sheet name="第７表" sheetId="10" r:id="rId8"/>
    <sheet name="第８表" sheetId="11" r:id="rId9"/>
    <sheet name="第９表" sheetId="12" r:id="rId10"/>
    <sheet name="第１０表" sheetId="13" r:id="rId11"/>
    <sheet name="第１１表" sheetId="14" r:id="rId12"/>
    <sheet name="第１２表 " sheetId="15" r:id="rId13"/>
    <sheet name="第１３表" sheetId="16" r:id="rId14"/>
    <sheet name="第１４表" sheetId="17" r:id="rId15"/>
    <sheet name="第１５表" sheetId="18" r:id="rId16"/>
    <sheet name="第１６表" sheetId="19" r:id="rId17"/>
    <sheet name="第１７表" sheetId="21" r:id="rId18"/>
    <sheet name="第１８表" sheetId="20" r:id="rId19"/>
    <sheet name="第１９表" sheetId="22" r:id="rId20"/>
    <sheet name="第２０表" sheetId="23" r:id="rId21"/>
    <sheet name="第２１表" sheetId="24" r:id="rId22"/>
    <sheet name="第２２表" sheetId="25" r:id="rId23"/>
    <sheet name="第２３表" sheetId="26" r:id="rId24"/>
    <sheet name="第２４表" sheetId="27" r:id="rId25"/>
    <sheet name="第２５表" sheetId="28" r:id="rId26"/>
    <sheet name="第２６表" sheetId="29" r:id="rId27"/>
    <sheet name="第２７表ー１" sheetId="30" r:id="rId28"/>
    <sheet name="第２７表 ー2" sheetId="38" r:id="rId29"/>
    <sheet name="第２８表ー１" sheetId="37" r:id="rId30"/>
    <sheet name="第２８表ー２" sheetId="31" r:id="rId31"/>
    <sheet name="第２９表" sheetId="32" r:id="rId32"/>
    <sheet name="第３０表" sheetId="33" r:id="rId33"/>
    <sheet name="第３１表" sheetId="34" r:id="rId34"/>
    <sheet name="第３２表" sheetId="35" r:id="rId35"/>
    <sheet name="第３３表" sheetId="36" r:id="rId36"/>
    <sheet name="第３４表" sheetId="39" r:id="rId37"/>
    <sheet name="第３５表" sheetId="40" r:id="rId38"/>
    <sheet name="第３６表" sheetId="41" r:id="rId39"/>
    <sheet name="第３７表" sheetId="42" r:id="rId40"/>
    <sheet name="第３８表" sheetId="43" r:id="rId41"/>
    <sheet name="第３９表" sheetId="44" r:id="rId42"/>
    <sheet name="第４０表" sheetId="45" r:id="rId43"/>
    <sheet name="第４１表" sheetId="46" r:id="rId44"/>
    <sheet name="第４２表" sheetId="47" r:id="rId45"/>
    <sheet name="第４３表" sheetId="62" r:id="rId46"/>
    <sheet name="第４４表" sheetId="48" r:id="rId47"/>
    <sheet name="第４５表" sheetId="49" r:id="rId48"/>
    <sheet name="第４６表" sheetId="50" r:id="rId49"/>
    <sheet name="第４７表" sheetId="51" r:id="rId50"/>
    <sheet name="第４８表" sheetId="52" r:id="rId51"/>
    <sheet name="第４９表" sheetId="53" r:id="rId52"/>
    <sheet name="第５０表" sheetId="54" r:id="rId53"/>
    <sheet name="第５１表" sheetId="55" r:id="rId54"/>
    <sheet name="第５２表" sheetId="56" r:id="rId55"/>
    <sheet name="第５３表" sheetId="57" r:id="rId56"/>
    <sheet name="第５４表" sheetId="58" r:id="rId57"/>
    <sheet name="第５５表" sheetId="59" r:id="rId58"/>
    <sheet name="第５６表" sheetId="60" r:id="rId59"/>
    <sheet name="第５７表" sheetId="61" r:id="rId60"/>
  </sheets>
  <externalReferences>
    <externalReference r:id="rId61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" i="9" l="1"/>
  <c r="H29" i="9"/>
  <c r="I3" i="11"/>
  <c r="C3" i="12"/>
  <c r="L2" i="14"/>
  <c r="L3" i="15"/>
  <c r="M3" i="16"/>
  <c r="M3" i="18"/>
  <c r="L3" i="19"/>
  <c r="D3" i="22"/>
  <c r="I3" i="34" l="1"/>
  <c r="I3" i="39"/>
  <c r="F5" i="44"/>
  <c r="F2" i="44"/>
  <c r="F2" i="45"/>
  <c r="M2" i="47"/>
  <c r="G2" i="62"/>
  <c r="E5" i="48"/>
  <c r="D5" i="48"/>
  <c r="W4" i="49"/>
  <c r="S4" i="50" l="1"/>
  <c r="W4" i="51"/>
  <c r="L4" i="53"/>
  <c r="C3" i="54"/>
  <c r="G5" i="55"/>
  <c r="L4" i="58" l="1"/>
  <c r="S3" i="59"/>
  <c r="I3" i="60"/>
  <c r="I3" i="61"/>
</calcChain>
</file>

<file path=xl/sharedStrings.xml><?xml version="1.0" encoding="utf-8"?>
<sst xmlns="http://schemas.openxmlformats.org/spreadsheetml/2006/main" count="4414" uniqueCount="1617">
  <si>
    <t>第４章  衛生行政報告例</t>
  </si>
  <si>
    <r>
      <t xml:space="preserve">   </t>
    </r>
    <r>
      <rPr>
        <sz val="11"/>
        <color rgb="FF000000"/>
        <rFont val="ＭＳ 明朝"/>
        <family val="1"/>
        <charset val="128"/>
      </rPr>
      <t xml:space="preserve"> 〔精神保健〕</t>
    </r>
  </si>
  <si>
    <t>　　〔栄    養〕</t>
  </si>
  <si>
    <t>　　〔衛生検査〕</t>
  </si>
  <si>
    <t xml:space="preserve">    〔環境衛生〕</t>
  </si>
  <si>
    <t>　　〔食品衛生〕</t>
  </si>
  <si>
    <t>第28表-2　改正食品衛生法に基づく許可を要する食品関係営業施設，保健所別（報告表27の2）</t>
  </si>
  <si>
    <t>　　〔乳肉衛生〕</t>
  </si>
  <si>
    <t xml:space="preserve">    〔医    療〕</t>
  </si>
  <si>
    <t>　　〔あん摩マッサージ指圧師・はり師・きゅう師・柔道整復師〕</t>
  </si>
  <si>
    <t>　　〔歯科衛生〕</t>
  </si>
  <si>
    <t xml:space="preserve">    〔保健師・助産師・看護師・准看護師〕</t>
  </si>
  <si>
    <t xml:space="preserve">    〔薬    事〕</t>
  </si>
  <si>
    <t xml:space="preserve">    〔母体保護〕</t>
  </si>
  <si>
    <t xml:space="preserve">    〔特定医療（指定難病）・特定疾患〕</t>
  </si>
  <si>
    <t xml:space="preserve">    〔狂犬病予防〕</t>
  </si>
  <si>
    <t>第１表  精神障がい者申請・通報・届出及び移送の状況（報告表１）</t>
  </si>
  <si>
    <t xml:space="preserve">第６表  精神保健福祉センターにおける相談等（報告表６） </t>
  </si>
  <si>
    <t>第７表  精神保健福祉センターにおける技術指導等（報告表７）</t>
  </si>
  <si>
    <t xml:space="preserve">第８表  精神保健福祉センターにおける職種別職員配置状況（報告表８) </t>
  </si>
  <si>
    <t xml:space="preserve">第９表  栄養士免許交付（報告表９） </t>
  </si>
  <si>
    <t xml:space="preserve">第10表  調理師免許交付（報告表10） </t>
  </si>
  <si>
    <t>第11表  就業調理師（報告表11）</t>
  </si>
  <si>
    <t xml:space="preserve">第13表  特定給食施設に対する指導・監督（報告表13） </t>
  </si>
  <si>
    <t>第17表  特定建築物施設数・管理技術者選任建築物数・立入検査等回数（報告表17）</t>
  </si>
  <si>
    <t>第18表  建築物環境衛生に係る登録営業所（報告表18）</t>
  </si>
  <si>
    <t>第19表  墓地・火葬場・納骨堂，保健所別（報告表19）</t>
  </si>
  <si>
    <t xml:space="preserve">第20表　埋葬・火葬・改葬，保健所別（報告表20） </t>
  </si>
  <si>
    <t>第22表  ホテル営業・旅館営業・簡易宿所営業・下宿営業，保健所別（報告表22）</t>
  </si>
  <si>
    <t xml:space="preserve">第23表  公衆浴場，保健所別（報告表23） </t>
  </si>
  <si>
    <t>第26表  クリーニング，保健所別（報告表26）</t>
  </si>
  <si>
    <t>第27表-1　旧食品衛生法に基づく許可を要する食品関係営業施設（報告表27）</t>
  </si>
  <si>
    <t>第27表-2　改正食品衛生法に基づく許可を要する食品関係営業施設（報告表27の2）</t>
  </si>
  <si>
    <t>第29表　届出を要する食品関係営業施設（報告表28）</t>
  </si>
  <si>
    <t>第31表　食品衛生管理者（報告表29）</t>
  </si>
  <si>
    <t>第32表　製菓衛生師免許交付状況（報告表30）</t>
  </si>
  <si>
    <t>第34表　環境衛生及び食品衛生関係職員（報告表34）</t>
  </si>
  <si>
    <t xml:space="preserve">第38表　医療法人に対する指導・監督（報告表36） </t>
  </si>
  <si>
    <t xml:space="preserve">第41表　就業歯科衛生士，年齢階級別（報告表39） </t>
  </si>
  <si>
    <t xml:space="preserve">第42表　就業歯科技工士，年齢階級別（報告表40） </t>
  </si>
  <si>
    <t xml:space="preserve">第43表　歯科技工所（報告表41） </t>
  </si>
  <si>
    <t>第44表  准看護師の免許交付（報告表42）　　</t>
  </si>
  <si>
    <t>第45表　就業保健師，年齢階級別（報告表43）</t>
  </si>
  <si>
    <t xml:space="preserve">第46表　就業助産師，年齢階級別（報告表44） </t>
  </si>
  <si>
    <t>第47表　就業看護師，年齢階級別（報告表45）</t>
  </si>
  <si>
    <t>第49表　就業保健師・助産師・看護師・准看護師の従事期間状況（報告表47）</t>
  </si>
  <si>
    <t xml:space="preserve">第50表  助産所（報告表48） </t>
  </si>
  <si>
    <t xml:space="preserve">第51表  薬局及び登録販売者（報告表49） </t>
  </si>
  <si>
    <t>第54表  不妊手術件数, 事由・性・年齢（５歳階級）別（報告表52）</t>
  </si>
  <si>
    <t>第56表  特定医療費（指定難病）受給者証所持者数、特定疾患医療受給者証所持者数（報告表54、報告表54の2）</t>
  </si>
  <si>
    <t>第57表  狂犬病予防（報告表58）</t>
  </si>
  <si>
    <t>第55表  人工妊娠中絶件数, 事由・妊娠週数・年齢（５歳階級）別（報告表53）</t>
    <phoneticPr fontId="3"/>
  </si>
  <si>
    <t>第53表  毒物劇物監視（報告表51）</t>
    <phoneticPr fontId="3"/>
  </si>
  <si>
    <t>第52表  薬事監視（報告表50）</t>
    <phoneticPr fontId="3"/>
  </si>
  <si>
    <t>第48表　就業准看護師，年齢階級別（報告表46）</t>
    <phoneticPr fontId="3"/>
  </si>
  <si>
    <t>第40表　あん摩・マッサージ・指圧・はり・きゅう・柔道整復の施術所（報告表38）</t>
    <phoneticPr fontId="3"/>
  </si>
  <si>
    <t>第39表　就業あん摩マッサージ指圧師・はり師・きゅう師・柔道整復師（報告表37）</t>
    <phoneticPr fontId="3"/>
  </si>
  <si>
    <t xml:space="preserve">第37表  医療法第２５条の規定に基づく立入検査（報告表35） </t>
    <phoneticPr fontId="3"/>
  </si>
  <si>
    <t>第36表　乳処理量（報告表33）</t>
    <phoneticPr fontId="3"/>
  </si>
  <si>
    <t>第35表　乳の収去試験（報告表32）</t>
    <phoneticPr fontId="3"/>
  </si>
  <si>
    <t>第33表　食品等の収去試験（報告表31）</t>
    <phoneticPr fontId="3"/>
  </si>
  <si>
    <t>第30表　届出を要する食品関係営業施設，保健所別（報告表28）</t>
    <phoneticPr fontId="3"/>
  </si>
  <si>
    <t>第28表-1　旧食品衛生法に基づく許可を要する食品関係営業施設，保健所別（報告表27）　</t>
    <phoneticPr fontId="3"/>
  </si>
  <si>
    <t xml:space="preserve">第25表　美容所，保健所別（報告表25） </t>
    <phoneticPr fontId="3"/>
  </si>
  <si>
    <t>第24表  理容所，保健所別（報告表24）</t>
    <phoneticPr fontId="3"/>
  </si>
  <si>
    <t xml:space="preserve">第21表  興行場，保健所別（報告表21） </t>
    <phoneticPr fontId="3"/>
  </si>
  <si>
    <t>第16表　地方衛生研究所における職種別職員配置状況（報告表16）</t>
    <phoneticPr fontId="3"/>
  </si>
  <si>
    <t>第15表　衛生検査機関における機器設備状況 （報告表15）</t>
    <phoneticPr fontId="3"/>
  </si>
  <si>
    <t xml:space="preserve">第14表  衛生検査（報告表14） </t>
    <phoneticPr fontId="3"/>
  </si>
  <si>
    <t xml:space="preserve">第12表　給食施設（報告表12） </t>
    <phoneticPr fontId="3"/>
  </si>
  <si>
    <t>第５表  精神障害者保健福祉手帳交付台帳登載数（報告表５）</t>
    <phoneticPr fontId="3"/>
  </si>
  <si>
    <t>第４表  精神医療審査会の審査状況（報告表４）</t>
    <phoneticPr fontId="3"/>
  </si>
  <si>
    <t>第３表  医療保護入院・応急入院及び移送による入院届出状況（報告表３）</t>
    <phoneticPr fontId="3"/>
  </si>
  <si>
    <t xml:space="preserve">第２表  精神障がい者措置入院・仮退院状況（報告表２） </t>
    <phoneticPr fontId="3"/>
  </si>
  <si>
    <t>第５７表　狂犬病予防</t>
    <phoneticPr fontId="5"/>
  </si>
  <si>
    <t>登録申請数</t>
  </si>
  <si>
    <t>登録頭数
（年度末現在）</t>
    <rPh sb="0" eb="1">
      <t>ノボル</t>
    </rPh>
    <rPh sb="1" eb="2">
      <t>ロク</t>
    </rPh>
    <rPh sb="2" eb="3">
      <t>アタマ</t>
    </rPh>
    <rPh sb="3" eb="4">
      <t>カズ</t>
    </rPh>
    <rPh sb="6" eb="9">
      <t>ネンドマツ</t>
    </rPh>
    <rPh sb="9" eb="11">
      <t>ゲンザイ</t>
    </rPh>
    <phoneticPr fontId="5"/>
  </si>
  <si>
    <t>予防注射済票交付数</t>
    <rPh sb="0" eb="2">
      <t>ヨボウ</t>
    </rPh>
    <rPh sb="2" eb="4">
      <t>チュウシャ</t>
    </rPh>
    <rPh sb="4" eb="5">
      <t>ズ</t>
    </rPh>
    <rPh sb="5" eb="6">
      <t>ヒョウ</t>
    </rPh>
    <rPh sb="6" eb="8">
      <t>コウフ</t>
    </rPh>
    <rPh sb="8" eb="9">
      <t>スウ</t>
    </rPh>
    <phoneticPr fontId="5"/>
  </si>
  <si>
    <t>徘徊犬の抑留及び返還頭数</t>
    <rPh sb="0" eb="2">
      <t>ハイカイ</t>
    </rPh>
    <rPh sb="2" eb="3">
      <t>ケン</t>
    </rPh>
    <rPh sb="4" eb="6">
      <t>ヨクリュウ</t>
    </rPh>
    <rPh sb="6" eb="7">
      <t>オヨ</t>
    </rPh>
    <rPh sb="8" eb="10">
      <t>ヘンカン</t>
    </rPh>
    <rPh sb="10" eb="12">
      <t>トウスウ</t>
    </rPh>
    <phoneticPr fontId="5"/>
  </si>
  <si>
    <t>犬の死亡
届出件数</t>
    <rPh sb="0" eb="1">
      <t>イヌ</t>
    </rPh>
    <rPh sb="2" eb="4">
      <t>シボウ</t>
    </rPh>
    <rPh sb="5" eb="6">
      <t>トド</t>
    </rPh>
    <rPh sb="6" eb="7">
      <t>デ</t>
    </rPh>
    <rPh sb="7" eb="8">
      <t>ケン</t>
    </rPh>
    <rPh sb="8" eb="9">
      <t>スウ</t>
    </rPh>
    <phoneticPr fontId="5"/>
  </si>
  <si>
    <t>区市町村の
注射実施</t>
    <rPh sb="0" eb="1">
      <t>ク</t>
    </rPh>
    <rPh sb="1" eb="4">
      <t>シチョウソン</t>
    </rPh>
    <rPh sb="6" eb="7">
      <t>チュウ</t>
    </rPh>
    <rPh sb="7" eb="8">
      <t>イ</t>
    </rPh>
    <rPh sb="8" eb="9">
      <t>ジツ</t>
    </rPh>
    <rPh sb="9" eb="10">
      <t>シ</t>
    </rPh>
    <phoneticPr fontId="5"/>
  </si>
  <si>
    <t>その他の
注射実施</t>
    <rPh sb="2" eb="3">
      <t>タ</t>
    </rPh>
    <rPh sb="5" eb="7">
      <t>チュウシャ</t>
    </rPh>
    <rPh sb="7" eb="9">
      <t>ジッシ</t>
    </rPh>
    <phoneticPr fontId="5"/>
  </si>
  <si>
    <t>計</t>
    <rPh sb="0" eb="1">
      <t>ケイ</t>
    </rPh>
    <phoneticPr fontId="5"/>
  </si>
  <si>
    <t>抑留</t>
    <rPh sb="0" eb="1">
      <t>オオキ</t>
    </rPh>
    <rPh sb="1" eb="2">
      <t>ドメ</t>
    </rPh>
    <phoneticPr fontId="5"/>
  </si>
  <si>
    <t>返還</t>
    <rPh sb="0" eb="1">
      <t>ヘン</t>
    </rPh>
    <rPh sb="1" eb="2">
      <t>カン</t>
    </rPh>
    <phoneticPr fontId="5"/>
  </si>
  <si>
    <t>報告表６１</t>
    <rPh sb="0" eb="3">
      <t>ホウコクヒョウ</t>
    </rPh>
    <phoneticPr fontId="5"/>
  </si>
  <si>
    <t>第５６表　特定疾患(難病)医療受給者証所持者数</t>
    <phoneticPr fontId="5"/>
  </si>
  <si>
    <t>0～9歳</t>
  </si>
  <si>
    <t>10～19歳</t>
  </si>
  <si>
    <t>20～29歳</t>
  </si>
  <si>
    <t>30～39歳</t>
  </si>
  <si>
    <t>40～49歳</t>
  </si>
  <si>
    <t>50～59歳</t>
  </si>
  <si>
    <t>60～69歳</t>
  </si>
  <si>
    <t>70～74歳</t>
    <phoneticPr fontId="5"/>
  </si>
  <si>
    <t>75歳以上</t>
    <phoneticPr fontId="5"/>
  </si>
  <si>
    <t>球脊髄性筋萎縮症</t>
  </si>
  <si>
    <t>筋萎縮性側索硬化症</t>
  </si>
  <si>
    <t>脊髄性筋萎縮症</t>
  </si>
  <si>
    <t>原発性側索硬化症</t>
  </si>
  <si>
    <t>進行性核上性麻痺</t>
  </si>
  <si>
    <t>パーキンソン病</t>
  </si>
  <si>
    <t>大脳皮質基底核変性症</t>
  </si>
  <si>
    <t>ハンチントン病</t>
  </si>
  <si>
    <t>神経有棘赤血球症</t>
  </si>
  <si>
    <t>シャルコー・マリー・トゥース病</t>
  </si>
  <si>
    <t>重症筋無力症</t>
  </si>
  <si>
    <t>先天性筋無力症候群</t>
  </si>
  <si>
    <t>多発性硬化症／ 視神経脊髄炎</t>
  </si>
  <si>
    <t>慢性炎症性脱髄性多発神経炎／
多巣性運動ニューロパチー</t>
  </si>
  <si>
    <t>封入体筋炎</t>
  </si>
  <si>
    <t>クロウ・深瀬症候群</t>
  </si>
  <si>
    <t>多系統萎縮症</t>
  </si>
  <si>
    <t>脊髄小脳変性症( 多系統萎縮症を除く。)</t>
  </si>
  <si>
    <t>ライソゾーム病</t>
  </si>
  <si>
    <t>副腎白質ジストロフィー</t>
  </si>
  <si>
    <t>ミトコンドリア病</t>
  </si>
  <si>
    <t>もやもや病</t>
  </si>
  <si>
    <t>プリオン病</t>
  </si>
  <si>
    <t>亜急性硬化性全脳炎</t>
  </si>
  <si>
    <t>進行性多巣性白質脳症</t>
  </si>
  <si>
    <t>HTLV-1 関連脊髄症</t>
  </si>
  <si>
    <t>特発性基底核石灰化症</t>
  </si>
  <si>
    <t>全身性アミロイドーシス</t>
  </si>
  <si>
    <t>ウルリッヒ病</t>
  </si>
  <si>
    <t>遠位型ミオパチー</t>
  </si>
  <si>
    <t>ベスレムミオパチー</t>
  </si>
  <si>
    <t>自己貪食空胞性ミオパチー</t>
  </si>
  <si>
    <t>シュワルツ・ヤンペル症候群</t>
  </si>
  <si>
    <t>神経線維腫症</t>
  </si>
  <si>
    <t>天疱瘡</t>
  </si>
  <si>
    <t>表皮水疱症</t>
  </si>
  <si>
    <t>膿疱性乾癬（ 汎発型）</t>
  </si>
  <si>
    <t>スティーヴンス・ジョンソン症候群</t>
  </si>
  <si>
    <t>中毒性表皮壊死症</t>
  </si>
  <si>
    <t>高安動脈炎</t>
  </si>
  <si>
    <t>巨細胞性動脈炎</t>
  </si>
  <si>
    <t>結節性多発動脈炎</t>
  </si>
  <si>
    <t>顕微鏡的多発血管炎</t>
  </si>
  <si>
    <t>多発血管炎性肉芽腫症</t>
  </si>
  <si>
    <t>好酸球性多発血管炎性肉芽腫症</t>
  </si>
  <si>
    <t>悪性関節リウマチ</t>
  </si>
  <si>
    <t>バージャー病</t>
  </si>
  <si>
    <t>原発性抗リン脂質抗体症候群</t>
  </si>
  <si>
    <t>全身性エリテマトーデス</t>
  </si>
  <si>
    <t>皮膚筋炎／ 多発性筋炎</t>
  </si>
  <si>
    <t>全身性強皮症</t>
  </si>
  <si>
    <t>混合性結合組織病</t>
  </si>
  <si>
    <t>シェーグレン症候群</t>
  </si>
  <si>
    <t>成人スチル病</t>
  </si>
  <si>
    <t>再発性多発軟骨炎</t>
  </si>
  <si>
    <t>ベーチェット病</t>
  </si>
  <si>
    <t>特発性拡張型心筋症</t>
  </si>
  <si>
    <t>肥大型心筋症</t>
  </si>
  <si>
    <t>拘束型心筋症</t>
  </si>
  <si>
    <t>再生不良性貧血</t>
  </si>
  <si>
    <t>自己免疫性溶血性貧血</t>
  </si>
  <si>
    <t>発作性夜間ヘモグロビン尿症</t>
  </si>
  <si>
    <t>特発性血小板減少性紫斑病</t>
  </si>
  <si>
    <t>血栓性血小板減少性紫斑病</t>
  </si>
  <si>
    <t>原発性免疫不全症候群</t>
  </si>
  <si>
    <t>Ig Ａ 腎症</t>
  </si>
  <si>
    <t>多発性嚢胞腎</t>
  </si>
  <si>
    <t>黄色靱帯骨化症</t>
  </si>
  <si>
    <t>後縦靱帯骨化症</t>
  </si>
  <si>
    <t>広範脊柱管狭窄症</t>
  </si>
  <si>
    <t>特発性大腿骨頭壊死症</t>
  </si>
  <si>
    <t>下垂体性ADH 分泌異常症</t>
  </si>
  <si>
    <t>下垂体性TSH 分泌亢進症</t>
  </si>
  <si>
    <t>下垂体性PRL 分泌亢進症</t>
  </si>
  <si>
    <t>クッシング病</t>
  </si>
  <si>
    <t>下垂体性ゴナドトロピン分泌亢進症</t>
  </si>
  <si>
    <t>下垂体性成長ホルモン分泌亢進症</t>
  </si>
  <si>
    <t>下垂体前葉機能低下症</t>
  </si>
  <si>
    <t>家族性高コレステロール血症（ ホモ接合体）</t>
  </si>
  <si>
    <t>甲状腺ホルモン不応症</t>
  </si>
  <si>
    <t>先天性副腎皮質酵素欠損症</t>
  </si>
  <si>
    <t>先天性副腎低形成症</t>
  </si>
  <si>
    <t>アジソン病</t>
  </si>
  <si>
    <t>サルコイドーシス</t>
  </si>
  <si>
    <t>特発性間質性肺炎</t>
  </si>
  <si>
    <t>肺動脈性肺高血圧症</t>
  </si>
  <si>
    <t>肺静脈閉塞症／ 肺毛細血管腫症</t>
  </si>
  <si>
    <t>慢性血栓塞栓性肺高血圧症</t>
  </si>
  <si>
    <t>リンパ脈管筋腫症</t>
  </si>
  <si>
    <t>網膜色素変性症</t>
  </si>
  <si>
    <t>バッド・キアリ症候群</t>
  </si>
  <si>
    <t>特発性門脈圧亢進症</t>
  </si>
  <si>
    <t>原発性胆汁性胆管炎</t>
    <rPh sb="6" eb="7">
      <t>タン</t>
    </rPh>
    <rPh sb="7" eb="8">
      <t>カン</t>
    </rPh>
    <rPh sb="8" eb="9">
      <t>エン</t>
    </rPh>
    <phoneticPr fontId="5"/>
  </si>
  <si>
    <t>原発性硬化性胆管炎</t>
  </si>
  <si>
    <t>自己免疫性肝炎</t>
  </si>
  <si>
    <t>クローン病</t>
  </si>
  <si>
    <t>潰瘍性大腸炎</t>
  </si>
  <si>
    <t>好酸球性消化管疾患</t>
  </si>
  <si>
    <t>慢性特発性偽性腸閉塞症</t>
  </si>
  <si>
    <t>巨大膀胱短小結腸腸管蠕動不全症</t>
  </si>
  <si>
    <t>腸管神経節細胞僅少症</t>
  </si>
  <si>
    <t>ルビンシュタイン・テイビ症候群</t>
  </si>
  <si>
    <t>CFC 症候群</t>
  </si>
  <si>
    <t>コステロ症候群</t>
  </si>
  <si>
    <t>チャージ症候群</t>
  </si>
  <si>
    <t>クリオピリン関連周期熱症候群</t>
  </si>
  <si>
    <t>若年性特発性関節炎</t>
  </si>
  <si>
    <t>TNF 受容体関連周期性症候群</t>
  </si>
  <si>
    <t>非典型溶血性尿毒症症候群</t>
  </si>
  <si>
    <t>ブラウ症候群</t>
  </si>
  <si>
    <t>先天性ミオパチー</t>
  </si>
  <si>
    <t>マリネスコ・シェーグレン症候群</t>
  </si>
  <si>
    <t>筋ジストロフィー</t>
  </si>
  <si>
    <t>非ジストロフィー性ミオトニー症候群</t>
  </si>
  <si>
    <t>遺伝性周期性四肢麻痺</t>
  </si>
  <si>
    <t>アトピー性脊髄炎</t>
  </si>
  <si>
    <t>脊髄空洞症</t>
  </si>
  <si>
    <t>脊髄髄膜瘤</t>
  </si>
  <si>
    <t>アイザックス症候群</t>
  </si>
  <si>
    <t>遺伝性ジストニア</t>
  </si>
  <si>
    <t>神経フェリチン症</t>
  </si>
  <si>
    <t>脳表ヘモジデリン沈着症</t>
  </si>
  <si>
    <t>禿頭と変形性脊椎症を伴う常染色体劣性白質脳症</t>
  </si>
  <si>
    <t>皮質下梗塞と白質脳症を伴う常染色体優性脳動脈症</t>
  </si>
  <si>
    <t>神経軸索スフェロイド形成を伴う遺伝性びまん性白質脳症</t>
  </si>
  <si>
    <t>ペリー症候群</t>
  </si>
  <si>
    <t>前頭側頭葉変性症</t>
  </si>
  <si>
    <t>ビッカースタッフ脳幹脳炎</t>
  </si>
  <si>
    <t>痙攣重積型（ 二相性） 急性脳症</t>
  </si>
  <si>
    <t>先天性無痛無汗症</t>
  </si>
  <si>
    <t>アレキサンダー病</t>
  </si>
  <si>
    <t>先天性核上性球麻痺</t>
  </si>
  <si>
    <t>メビウス症候群</t>
  </si>
  <si>
    <t>中隔視神経形成異常症/ ドモルシア症候群</t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</si>
  <si>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</si>
  <si>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</si>
  <si>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</si>
  <si>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</si>
  <si>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</si>
  <si>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</si>
  <si>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海馬硬化を伴う内側側頭葉てんかん</t>
  </si>
  <si>
    <t>ミオクロニー欠神てんかん</t>
  </si>
  <si>
    <t>ミオクロニー脱力発作を伴うてんかん</t>
  </si>
  <si>
    <t>レノックス・ガストー症候群</t>
  </si>
  <si>
    <t>ウエスト症候群</t>
  </si>
  <si>
    <t>大田原症候群</t>
  </si>
  <si>
    <t>早期ミオクロニー脳症</t>
  </si>
  <si>
    <t>遊走性焦点発作を伴う乳児てんかん</t>
  </si>
  <si>
    <t>片側痙攣・片麻痺・てんかん症候群</t>
  </si>
  <si>
    <t>環状20 番染色体症候群</t>
  </si>
  <si>
    <t>ラスムッセン脳炎</t>
  </si>
  <si>
    <t>Ｐ Ｃ Ｄ Ｈ 19 関連症候群</t>
  </si>
  <si>
    <t>難治頻回部分発作重積型急性脳炎</t>
  </si>
  <si>
    <t>徐波睡眠期持続性棘徐波を示すてんかん性脳症</t>
  </si>
  <si>
    <t>ランドウ・クレフナー症候群</t>
  </si>
  <si>
    <t>レット症候群</t>
  </si>
  <si>
    <t>スタージ・ウェーバー症候群</t>
  </si>
  <si>
    <t>結節性硬化症</t>
  </si>
  <si>
    <t>色素性乾皮症</t>
  </si>
  <si>
    <t>先天性魚鱗癬</t>
  </si>
  <si>
    <t>家族性良性慢性天疱瘡</t>
  </si>
  <si>
    <t>類天疱瘡（ 後天性表皮水疱症を含む。）</t>
  </si>
  <si>
    <t>特発性後天性全身性無汗症</t>
  </si>
  <si>
    <t>眼皮膚白皮症</t>
  </si>
  <si>
    <t>肥厚性皮膚骨膜症</t>
  </si>
  <si>
    <t>弾性線維性仮性黄色腫</t>
  </si>
  <si>
    <t>マルファン症候群</t>
  </si>
  <si>
    <t>エーラス・ダンロス症候群</t>
  </si>
  <si>
    <t>メンケス病</t>
  </si>
  <si>
    <t>オクシピタル・ホーン症候群</t>
  </si>
  <si>
    <t>ウィルソン病</t>
  </si>
  <si>
    <t>低ホスファターゼ症</t>
  </si>
  <si>
    <t>Ｖ Ａ Ｔ Ｅ Ｒ 症候群</t>
  </si>
  <si>
    <t>那須・ハコラ病</t>
  </si>
  <si>
    <t>ウィーバー症候群</t>
  </si>
  <si>
    <t>コフィン・ローリー症候群</t>
  </si>
  <si>
    <t>ジュベール症候群関連疾患</t>
  </si>
  <si>
    <t>モワット・ウィルソン症候群</t>
  </si>
  <si>
    <t>ウィリアムズ症候群</t>
  </si>
  <si>
    <t>Ａ Ｔ Ｒ － Ｘ 症候群</t>
  </si>
  <si>
    <t>クルーゾン症候群</t>
  </si>
  <si>
    <t>アペール症候群</t>
  </si>
  <si>
    <t>ファイファー症候群</t>
  </si>
  <si>
    <t>アントレー・ビクスラー症候群</t>
  </si>
  <si>
    <t>コフィン・シリス症候群</t>
  </si>
  <si>
    <t>ロスムンド・トムソン症候群</t>
  </si>
  <si>
    <t>歌舞伎症候群</t>
  </si>
  <si>
    <t>多脾症候群</t>
  </si>
  <si>
    <t>無脾症候群</t>
  </si>
  <si>
    <t>鰓耳腎症候群</t>
  </si>
  <si>
    <t>ウェルナー症候群</t>
  </si>
  <si>
    <t>コケイン症候群</t>
  </si>
  <si>
    <t>プラダー・ウィリ症候群</t>
  </si>
  <si>
    <t>ソトス症候群</t>
  </si>
  <si>
    <t>ヌーナン症候群</t>
  </si>
  <si>
    <t>ヤング・シンプソン症候群</t>
  </si>
  <si>
    <t>１ ｐ 36 欠失症候群</t>
  </si>
  <si>
    <t>４ ｐ 欠失症候群</t>
  </si>
  <si>
    <t>５ ｐ 欠失症候群</t>
  </si>
  <si>
    <t>第14 番染色体父親性ダイソミー症候群</t>
  </si>
  <si>
    <t>アンジェルマン症候群</t>
  </si>
  <si>
    <t>スミス・マギニス症候群</t>
  </si>
  <si>
    <t>22 ｑ 11.2 欠失症候群</t>
  </si>
  <si>
    <t>エマヌエル症候群</t>
  </si>
  <si>
    <t>脆弱Ｘ 症候群関連疾患</t>
  </si>
  <si>
    <t>脆弱X 症候群</t>
  </si>
  <si>
    <t>総動脈幹遺残症</t>
  </si>
  <si>
    <t>修正大血管転位症</t>
  </si>
  <si>
    <t>完全大血管転位症</t>
  </si>
  <si>
    <t>単心室症</t>
  </si>
  <si>
    <t>左心低形成症候群</t>
  </si>
  <si>
    <t>三尖弁閉鎖症</t>
  </si>
  <si>
    <t>心室中隔欠損を伴わない肺動脈閉鎖症</t>
  </si>
  <si>
    <t>心室中隔欠損を伴う肺動脈閉鎖症</t>
  </si>
  <si>
    <t>ファロー四徴症</t>
  </si>
  <si>
    <t>両大血管右室起始症</t>
  </si>
  <si>
    <t>エプスタイン病</t>
  </si>
  <si>
    <t>アルポート症候群</t>
  </si>
  <si>
    <t>ギャロウェイ・モワト症候群</t>
  </si>
  <si>
    <t>急速進行性糸球体腎炎</t>
  </si>
  <si>
    <t>抗糸球体基底膜腎炎</t>
  </si>
  <si>
    <t>一次性ネフローゼ症候群</t>
  </si>
  <si>
    <t>一次性膜性増殖性糸球体腎炎</t>
  </si>
  <si>
    <t>紫斑病性腎炎</t>
  </si>
  <si>
    <t>先天性腎性尿崩症</t>
  </si>
  <si>
    <t>間質性膀胱炎（ ハンナ型）</t>
  </si>
  <si>
    <t>オスラー病</t>
  </si>
  <si>
    <t>閉塞性細気管支炎</t>
  </si>
  <si>
    <t>肺胞蛋白症（ 自己免疫性又は先天性）</t>
  </si>
  <si>
    <t>肺胞低換気症候群</t>
  </si>
  <si>
    <t>α 1 － アンチトリプシン欠乏症</t>
  </si>
  <si>
    <t>カーニー複合</t>
  </si>
  <si>
    <t>ウォルフラム症候群</t>
  </si>
  <si>
    <t>ペルオキシソーム病（副腎白質ジストロフィーを除く。）</t>
  </si>
  <si>
    <t>副甲状腺機能低下症</t>
  </si>
  <si>
    <t>偽性副甲状腺機能低下症</t>
  </si>
  <si>
    <t>副腎皮質刺激ホルモン不応症</t>
  </si>
  <si>
    <t>ビタミンＤ 抵抗性くる病/ 骨軟化症</t>
  </si>
  <si>
    <t>ビタミンＤ 依存性くる病/ 骨軟化症</t>
  </si>
  <si>
    <t>フェニルケトン尿症</t>
  </si>
  <si>
    <t>高チロシン血症1 型</t>
  </si>
  <si>
    <t>高チロシン血症2 型</t>
  </si>
  <si>
    <t>高チロシン血症3 型</t>
  </si>
  <si>
    <t>メープルシロップ尿症</t>
  </si>
  <si>
    <t>プロピオン酸血症</t>
  </si>
  <si>
    <t>メチルマロン酸血症</t>
  </si>
  <si>
    <t>イソ吉草酸血症</t>
  </si>
  <si>
    <t>グルコーストランスポーター1 欠損症</t>
  </si>
  <si>
    <t>グルタル酸血症1 型</t>
  </si>
  <si>
    <t>グルタル酸血症2 型</t>
  </si>
  <si>
    <t>尿素サイクル異常症</t>
  </si>
  <si>
    <t>リジン尿性蛋白不耐症</t>
  </si>
  <si>
    <t>先天性葉酸吸収不全</t>
  </si>
  <si>
    <t>ポルフィリン症</t>
  </si>
  <si>
    <t>複合カルボキシラーゼ欠損症</t>
  </si>
  <si>
    <t>筋型糖原病</t>
  </si>
  <si>
    <t>肝型糖原病</t>
  </si>
  <si>
    <t>ガラクトース－１－リン酸ウリジルトランスフェラーゼ欠損症</t>
  </si>
  <si>
    <t>レシチンコレステロールアシルトランスフェラーゼ欠損症</t>
  </si>
  <si>
    <t>シトステロール血症</t>
  </si>
  <si>
    <t>タンジール病</t>
  </si>
  <si>
    <t>原発性高カイロミクロン血症</t>
  </si>
  <si>
    <t>脳腱黄色腫症</t>
  </si>
  <si>
    <t>無β リポタンパク血症</t>
  </si>
  <si>
    <t>脂肪萎縮症</t>
  </si>
  <si>
    <t>家族性地中海熱</t>
  </si>
  <si>
    <t>高Ｉ ｇ Ｄ 症候群</t>
  </si>
  <si>
    <t>中條・西村症候群</t>
  </si>
  <si>
    <t>化膿性無菌性関節炎・壊疽性膿皮症・アクネ症候群</t>
  </si>
  <si>
    <t>慢性再発性多発性骨髄炎</t>
  </si>
  <si>
    <t>強直性脊椎炎</t>
  </si>
  <si>
    <t>進行性骨化性線維異形成症</t>
  </si>
  <si>
    <t>肋骨異常を伴う先天性側弯症</t>
  </si>
  <si>
    <t>骨形成不全症</t>
  </si>
  <si>
    <t>タナトフォリック骨異形成症</t>
  </si>
  <si>
    <t>軟骨無形成症</t>
  </si>
  <si>
    <t>リンパ管腫症/ ゴーハム病</t>
  </si>
  <si>
    <t>巨大リンパ管奇形（ 頚部顔面病変）</t>
  </si>
  <si>
    <t>巨大静脈奇形（ 頚部口腔咽頭びまん性病変）</t>
  </si>
  <si>
    <t>巨大動静脈奇形（ 頚部顔面又は四肢病変）</t>
  </si>
  <si>
    <t>クリッペル・トレノネー・ウェーバー症候群</t>
  </si>
  <si>
    <t>先天性赤血球形成異常性貧血</t>
  </si>
  <si>
    <t>後天性赤芽球癆</t>
  </si>
  <si>
    <t>ダイアモンド・ブラックファン貧血</t>
  </si>
  <si>
    <t>ファンコニ貧血</t>
  </si>
  <si>
    <t>遺伝性鉄芽球性貧血</t>
  </si>
  <si>
    <t>エプスタイン症候群</t>
  </si>
  <si>
    <t>自己免疫性後天性凝固因子欠乏症</t>
  </si>
  <si>
    <t>クロンカイト・カナダ症候群</t>
  </si>
  <si>
    <t>非特異性多発性小腸潰瘍症</t>
  </si>
  <si>
    <t>ヒルシュスプルング病（ 全結腸型又は小腸型）</t>
  </si>
  <si>
    <t>総排泄腔外反症</t>
  </si>
  <si>
    <t>総排泄腔遺残</t>
  </si>
  <si>
    <t>先天性横隔膜ヘルニア</t>
  </si>
  <si>
    <t>乳幼児肝巨大血管腫</t>
  </si>
  <si>
    <t>胆道閉鎖症</t>
  </si>
  <si>
    <t>アラジール症候群</t>
  </si>
  <si>
    <t>遺伝性膵炎</t>
  </si>
  <si>
    <t>嚢胞性線維症</t>
  </si>
  <si>
    <t>Ｉ ｇ Ｇ ４ 関連疾患</t>
  </si>
  <si>
    <t>黄斑ジストロフィー</t>
  </si>
  <si>
    <t>レーベル遺伝性視神経症</t>
  </si>
  <si>
    <t>アッシャー症候群</t>
  </si>
  <si>
    <t>若年発症型両側性感音難聴</t>
  </si>
  <si>
    <t>遅発性内リンパ水腫</t>
  </si>
  <si>
    <t>好酸球性副鼻腔炎</t>
  </si>
  <si>
    <t>カナバン病</t>
  </si>
  <si>
    <t>進行性白質脳症</t>
    <rPh sb="0" eb="3">
      <t>シンコウセイ</t>
    </rPh>
    <rPh sb="3" eb="5">
      <t>ハクシツ</t>
    </rPh>
    <rPh sb="5" eb="6">
      <t>ノウ</t>
    </rPh>
    <phoneticPr fontId="14"/>
  </si>
  <si>
    <t>進行性ミオクローヌスてんかん</t>
    <rPh sb="0" eb="3">
      <t>シンコウセイ</t>
    </rPh>
    <phoneticPr fontId="14"/>
  </si>
  <si>
    <t>先天異常症候群</t>
  </si>
  <si>
    <t>先天性三尖弁狭窄症</t>
    <rPh sb="0" eb="3">
      <t>センテンセイ</t>
    </rPh>
    <rPh sb="3" eb="6">
      <t>サンセンベン</t>
    </rPh>
    <rPh sb="6" eb="9">
      <t>キョウサクショウ</t>
    </rPh>
    <phoneticPr fontId="14"/>
  </si>
  <si>
    <t>先天性僧帽弁狭窄症</t>
  </si>
  <si>
    <t>先天性肺静脈狭窄症</t>
  </si>
  <si>
    <t>左肺動脈右肺動脈起始症</t>
  </si>
  <si>
    <t>ネイルパテラ症候群（爪膝蓋骨症候群）／ＬＭＸ１Ｂ関連腎症</t>
  </si>
  <si>
    <t>カルニチン回路異常症</t>
  </si>
  <si>
    <t>三頭酵素欠損症</t>
    <rPh sb="0" eb="2">
      <t>サントウ</t>
    </rPh>
    <rPh sb="2" eb="4">
      <t>コウソ</t>
    </rPh>
    <rPh sb="4" eb="7">
      <t>ケッソンショウ</t>
    </rPh>
    <phoneticPr fontId="14"/>
  </si>
  <si>
    <t>シトリン欠損症</t>
    <rPh sb="4" eb="7">
      <t>ケッソンショウ</t>
    </rPh>
    <phoneticPr fontId="14"/>
  </si>
  <si>
    <t>セピアプテリン還元酵素（SR）欠損症</t>
    <rPh sb="7" eb="9">
      <t>カンゲン</t>
    </rPh>
    <rPh sb="9" eb="11">
      <t>コウソ</t>
    </rPh>
    <rPh sb="15" eb="18">
      <t>ケッソンショウ</t>
    </rPh>
    <phoneticPr fontId="14"/>
  </si>
  <si>
    <t>先天性グリコシルホスファチジルイノシトール（GPI）欠損症</t>
    <rPh sb="0" eb="3">
      <t>センテンセイ</t>
    </rPh>
    <rPh sb="26" eb="29">
      <t>ケッソンショウ</t>
    </rPh>
    <phoneticPr fontId="14"/>
  </si>
  <si>
    <t>非ケトーシス型高グリシン血症</t>
    <rPh sb="0" eb="1">
      <t>ヒ</t>
    </rPh>
    <rPh sb="6" eb="7">
      <t>ガタ</t>
    </rPh>
    <rPh sb="7" eb="8">
      <t>コウ</t>
    </rPh>
    <rPh sb="12" eb="14">
      <t>ケッショウ</t>
    </rPh>
    <phoneticPr fontId="14"/>
  </si>
  <si>
    <t>β－ケトチオラーゼ欠損症</t>
    <rPh sb="9" eb="12">
      <t>ケッソンショウ</t>
    </rPh>
    <phoneticPr fontId="14"/>
  </si>
  <si>
    <t>芳香族L-アミノ酸脱炭酸酵素欠損症</t>
    <rPh sb="0" eb="3">
      <t>ホウコウゾク</t>
    </rPh>
    <rPh sb="8" eb="9">
      <t>サン</t>
    </rPh>
    <rPh sb="9" eb="10">
      <t>ダツ</t>
    </rPh>
    <rPh sb="10" eb="11">
      <t>スミ</t>
    </rPh>
    <rPh sb="11" eb="12">
      <t>サン</t>
    </rPh>
    <rPh sb="12" eb="14">
      <t>コウソ</t>
    </rPh>
    <rPh sb="14" eb="17">
      <t>ケッソンショウ</t>
    </rPh>
    <phoneticPr fontId="14"/>
  </si>
  <si>
    <t>メチルグルタコン酸尿症</t>
    <rPh sb="8" eb="9">
      <t>サン</t>
    </rPh>
    <rPh sb="9" eb="11">
      <t>ニョウショウ</t>
    </rPh>
    <phoneticPr fontId="14"/>
  </si>
  <si>
    <t>遺伝性自己炎症疾患</t>
    <rPh sb="0" eb="3">
      <t>イデンセイ</t>
    </rPh>
    <rPh sb="3" eb="5">
      <t>ジコ</t>
    </rPh>
    <rPh sb="5" eb="7">
      <t>エンショウ</t>
    </rPh>
    <rPh sb="7" eb="9">
      <t>シッカン</t>
    </rPh>
    <phoneticPr fontId="14"/>
  </si>
  <si>
    <t>大理石骨病</t>
    <rPh sb="0" eb="3">
      <t>ダイリセキ</t>
    </rPh>
    <rPh sb="3" eb="4">
      <t>ホネ</t>
    </rPh>
    <rPh sb="4" eb="5">
      <t>ビョウ</t>
    </rPh>
    <phoneticPr fontId="14"/>
  </si>
  <si>
    <t>特発性血栓症（遺伝性血栓性素因によるものに限る。）</t>
  </si>
  <si>
    <t>前眼部形成異常</t>
    <rPh sb="0" eb="3">
      <t>ゼンガンブ</t>
    </rPh>
    <rPh sb="3" eb="5">
      <t>ケイセイ</t>
    </rPh>
    <rPh sb="5" eb="7">
      <t>イジョウ</t>
    </rPh>
    <phoneticPr fontId="14"/>
  </si>
  <si>
    <t>無虹彩症</t>
    <rPh sb="0" eb="1">
      <t>ム</t>
    </rPh>
    <rPh sb="1" eb="2">
      <t>ニジ</t>
    </rPh>
    <rPh sb="2" eb="3">
      <t>イロド</t>
    </rPh>
    <rPh sb="3" eb="4">
      <t>ショウ</t>
    </rPh>
    <phoneticPr fontId="14"/>
  </si>
  <si>
    <t>先天性気管狭窄症/先天性声門下狭窄症</t>
    <rPh sb="0" eb="3">
      <t>センテンセイ</t>
    </rPh>
    <rPh sb="3" eb="5">
      <t>キカン</t>
    </rPh>
    <rPh sb="5" eb="8">
      <t>キョウサクショウ</t>
    </rPh>
    <rPh sb="9" eb="12">
      <t>センテンセイ</t>
    </rPh>
    <rPh sb="12" eb="13">
      <t>コエ</t>
    </rPh>
    <rPh sb="13" eb="15">
      <t>モンカ</t>
    </rPh>
    <rPh sb="15" eb="18">
      <t>キョウサクショウ</t>
    </rPh>
    <phoneticPr fontId="14"/>
  </si>
  <si>
    <t>特発性多中心性キャッスルマン病</t>
  </si>
  <si>
    <t>膠様滴状角膜ジストロフィー</t>
  </si>
  <si>
    <t>ハッチンソン・ギルフォード症候群</t>
  </si>
  <si>
    <t>脳クレアチン欠乏症候群</t>
  </si>
  <si>
    <t>ネフロン癆</t>
  </si>
  <si>
    <t>家族性低βリポタンパク血症1（ホモ接合体）</t>
  </si>
  <si>
    <t>ホモシスチン尿症</t>
  </si>
  <si>
    <t>進行性家族性肝内胆汁うっ滞症</t>
  </si>
  <si>
    <t>スモン</t>
  </si>
  <si>
    <t>難治性の肝炎のうちの劇症肝炎</t>
  </si>
  <si>
    <t>重症急性膵炎</t>
  </si>
  <si>
    <t>プリオン病（ヒト由来乾燥硬膜移植による
クロイツフェルト・ヤコブ病に限る。）</t>
  </si>
  <si>
    <t>報告表５４および５４－２</t>
    <rPh sb="0" eb="2">
      <t>ホウコク</t>
    </rPh>
    <rPh sb="2" eb="3">
      <t>ヒョウ</t>
    </rPh>
    <phoneticPr fontId="5"/>
  </si>
  <si>
    <t>第５５表　人工妊娠中絶件数, 事由・妊娠週数・年齢（５歳階級）別</t>
    <phoneticPr fontId="5"/>
  </si>
  <si>
    <t>総数</t>
    <rPh sb="0" eb="2">
      <t>ソウスウ</t>
    </rPh>
    <phoneticPr fontId="17"/>
  </si>
  <si>
    <t>13歳
未満</t>
    <rPh sb="2" eb="3">
      <t>サイ</t>
    </rPh>
    <rPh sb="4" eb="6">
      <t>ミマン</t>
    </rPh>
    <phoneticPr fontId="17"/>
  </si>
  <si>
    <t>13歳</t>
    <rPh sb="2" eb="3">
      <t>サイ</t>
    </rPh>
    <phoneticPr fontId="17"/>
  </si>
  <si>
    <t>14歳</t>
    <rPh sb="2" eb="3">
      <t>サイ</t>
    </rPh>
    <phoneticPr fontId="17"/>
  </si>
  <si>
    <t>15歳</t>
    <rPh sb="2" eb="3">
      <t>サイ</t>
    </rPh>
    <phoneticPr fontId="17"/>
  </si>
  <si>
    <t>16歳</t>
    <rPh sb="2" eb="3">
      <t>サイ</t>
    </rPh>
    <phoneticPr fontId="17"/>
  </si>
  <si>
    <t>17歳</t>
    <rPh sb="2" eb="3">
      <t>サイ</t>
    </rPh>
    <phoneticPr fontId="17"/>
  </si>
  <si>
    <t>18歳</t>
    <rPh sb="2" eb="3">
      <t>サイ</t>
    </rPh>
    <phoneticPr fontId="17"/>
  </si>
  <si>
    <t>19歳</t>
    <rPh sb="2" eb="3">
      <t>サイ</t>
    </rPh>
    <phoneticPr fontId="17"/>
  </si>
  <si>
    <t>20～
24歳</t>
    <rPh sb="6" eb="7">
      <t>サイ</t>
    </rPh>
    <phoneticPr fontId="17"/>
  </si>
  <si>
    <t>25～
29歳</t>
    <rPh sb="6" eb="7">
      <t>サイ</t>
    </rPh>
    <phoneticPr fontId="17"/>
  </si>
  <si>
    <t>30～
34歳</t>
    <rPh sb="6" eb="7">
      <t>サイ</t>
    </rPh>
    <phoneticPr fontId="17"/>
  </si>
  <si>
    <t>35～
39歳</t>
    <rPh sb="6" eb="7">
      <t>サイ</t>
    </rPh>
    <phoneticPr fontId="17"/>
  </si>
  <si>
    <t>40～
44歳</t>
    <rPh sb="6" eb="7">
      <t>サイ</t>
    </rPh>
    <phoneticPr fontId="17"/>
  </si>
  <si>
    <t>45～
49歳</t>
    <rPh sb="6" eb="7">
      <t>サイ</t>
    </rPh>
    <phoneticPr fontId="17"/>
  </si>
  <si>
    <t>50歳
以上</t>
    <rPh sb="2" eb="3">
      <t>サイ</t>
    </rPh>
    <rPh sb="4" eb="6">
      <t>イジョウ</t>
    </rPh>
    <phoneticPr fontId="17"/>
  </si>
  <si>
    <t>不詳</t>
    <rPh sb="0" eb="2">
      <t>フショウ</t>
    </rPh>
    <phoneticPr fontId="17"/>
  </si>
  <si>
    <t>計</t>
    <rPh sb="0" eb="1">
      <t>ケイ</t>
    </rPh>
    <phoneticPr fontId="17"/>
  </si>
  <si>
    <t>母体の健康</t>
    <rPh sb="0" eb="2">
      <t>ボタイ</t>
    </rPh>
    <rPh sb="3" eb="5">
      <t>ケンコウ</t>
    </rPh>
    <phoneticPr fontId="17"/>
  </si>
  <si>
    <t>暴行脅迫によるもの</t>
    <rPh sb="0" eb="2">
      <t>ボウコウ</t>
    </rPh>
    <rPh sb="2" eb="4">
      <t>キョウハク</t>
    </rPh>
    <phoneticPr fontId="17"/>
  </si>
  <si>
    <t>満7週以 前</t>
    <rPh sb="0" eb="1">
      <t>マン</t>
    </rPh>
    <rPh sb="2" eb="3">
      <t>シュウ</t>
    </rPh>
    <rPh sb="3" eb="4">
      <t>イ</t>
    </rPh>
    <rPh sb="5" eb="6">
      <t>マエ</t>
    </rPh>
    <phoneticPr fontId="17"/>
  </si>
  <si>
    <t>満8～11 週</t>
    <rPh sb="0" eb="1">
      <t>マン</t>
    </rPh>
    <rPh sb="6" eb="7">
      <t>シュウ</t>
    </rPh>
    <phoneticPr fontId="17"/>
  </si>
  <si>
    <t>満12～15  週</t>
    <rPh sb="0" eb="1">
      <t>マン</t>
    </rPh>
    <rPh sb="8" eb="9">
      <t>シュウ</t>
    </rPh>
    <phoneticPr fontId="17"/>
  </si>
  <si>
    <t>満16～19  週</t>
    <rPh sb="0" eb="1">
      <t>マン</t>
    </rPh>
    <rPh sb="8" eb="9">
      <t>シュウ</t>
    </rPh>
    <phoneticPr fontId="17"/>
  </si>
  <si>
    <t>満20・21週</t>
    <rPh sb="0" eb="1">
      <t>マン</t>
    </rPh>
    <rPh sb="6" eb="7">
      <t>シュウ</t>
    </rPh>
    <phoneticPr fontId="17"/>
  </si>
  <si>
    <t>週数不詳</t>
    <rPh sb="0" eb="1">
      <t>シュウ</t>
    </rPh>
    <rPh sb="1" eb="2">
      <t>スウ</t>
    </rPh>
    <rPh sb="2" eb="4">
      <t>フショウ</t>
    </rPh>
    <phoneticPr fontId="17"/>
  </si>
  <si>
    <t>報告表５３</t>
    <rPh sb="0" eb="3">
      <t>ホウコクヒョウ</t>
    </rPh>
    <phoneticPr fontId="17"/>
  </si>
  <si>
    <t>-</t>
  </si>
  <si>
    <t>第５４表　不妊手術件数, 事由・性・年齢（５歳階級）別</t>
    <rPh sb="9" eb="10">
      <t>ケン</t>
    </rPh>
    <phoneticPr fontId="5"/>
  </si>
  <si>
    <t>１８～１９歳</t>
    <rPh sb="5" eb="6">
      <t>サイ</t>
    </rPh>
    <phoneticPr fontId="17"/>
  </si>
  <si>
    <t>２０～２４歳</t>
    <rPh sb="5" eb="6">
      <t>サイ</t>
    </rPh>
    <phoneticPr fontId="17"/>
  </si>
  <si>
    <t>２５～２９歳</t>
    <rPh sb="5" eb="6">
      <t>サイ</t>
    </rPh>
    <phoneticPr fontId="17"/>
  </si>
  <si>
    <t>３０～３４歳</t>
    <rPh sb="5" eb="6">
      <t>サイ</t>
    </rPh>
    <phoneticPr fontId="17"/>
  </si>
  <si>
    <t>３５～３９歳</t>
    <rPh sb="5" eb="6">
      <t>サイ</t>
    </rPh>
    <phoneticPr fontId="17"/>
  </si>
  <si>
    <t>４０～４４歳</t>
    <rPh sb="5" eb="6">
      <t>サイ</t>
    </rPh>
    <phoneticPr fontId="17"/>
  </si>
  <si>
    <t>４５～４９歳</t>
    <rPh sb="5" eb="6">
      <t>サイ</t>
    </rPh>
    <phoneticPr fontId="17"/>
  </si>
  <si>
    <t>５０歳以上</t>
    <rPh sb="2" eb="3">
      <t>サイ</t>
    </rPh>
    <rPh sb="3" eb="5">
      <t>イジョウ</t>
    </rPh>
    <phoneticPr fontId="17"/>
  </si>
  <si>
    <t>母体の生命危険</t>
    <rPh sb="0" eb="2">
      <t>ボタイ</t>
    </rPh>
    <rPh sb="3" eb="5">
      <t>セイメイ</t>
    </rPh>
    <rPh sb="5" eb="7">
      <t>キケン</t>
    </rPh>
    <phoneticPr fontId="17"/>
  </si>
  <si>
    <t>母体の健康低下</t>
    <rPh sb="0" eb="2">
      <t>ボタイ</t>
    </rPh>
    <rPh sb="3" eb="5">
      <t>ケンコウ</t>
    </rPh>
    <rPh sb="5" eb="7">
      <t>テイカ</t>
    </rPh>
    <phoneticPr fontId="17"/>
  </si>
  <si>
    <t>男</t>
    <rPh sb="0" eb="1">
      <t>オトコ</t>
    </rPh>
    <phoneticPr fontId="17"/>
  </si>
  <si>
    <t>女</t>
    <rPh sb="0" eb="1">
      <t>オンナ</t>
    </rPh>
    <phoneticPr fontId="17"/>
  </si>
  <si>
    <t>報告表５２</t>
    <rPh sb="0" eb="3">
      <t>ホウコクヒョウ</t>
    </rPh>
    <phoneticPr fontId="17"/>
  </si>
  <si>
    <t>第５３表　毒物劇物監視</t>
    <phoneticPr fontId="5"/>
  </si>
  <si>
    <t>登録・届出・許可施設数（年度末現在）</t>
    <rPh sb="0" eb="2">
      <t>トウロク</t>
    </rPh>
    <rPh sb="3" eb="5">
      <t>トドケデ</t>
    </rPh>
    <rPh sb="6" eb="8">
      <t>キョカ</t>
    </rPh>
    <rPh sb="8" eb="11">
      <t>シセツスウ</t>
    </rPh>
    <rPh sb="12" eb="15">
      <t>ネンドマツ</t>
    </rPh>
    <rPh sb="15" eb="17">
      <t>ゲンザイ</t>
    </rPh>
    <phoneticPr fontId="20"/>
  </si>
  <si>
    <t>立入検査施行施設数　　　　（年度中）</t>
    <rPh sb="0" eb="2">
      <t>タチイリ</t>
    </rPh>
    <rPh sb="2" eb="4">
      <t>ケンサ</t>
    </rPh>
    <rPh sb="4" eb="6">
      <t>セコウ</t>
    </rPh>
    <rPh sb="6" eb="9">
      <t>シセツスウ</t>
    </rPh>
    <rPh sb="14" eb="16">
      <t>ネンド</t>
    </rPh>
    <rPh sb="16" eb="17">
      <t>チュウ</t>
    </rPh>
    <phoneticPr fontId="20"/>
  </si>
  <si>
    <t>違反発見施設数　　　　　（年度中)</t>
    <rPh sb="0" eb="2">
      <t>イハン</t>
    </rPh>
    <rPh sb="2" eb="4">
      <t>ハッケン</t>
    </rPh>
    <rPh sb="4" eb="7">
      <t>シセツスウ</t>
    </rPh>
    <rPh sb="13" eb="15">
      <t>ネンド</t>
    </rPh>
    <rPh sb="15" eb="16">
      <t>チュウ</t>
    </rPh>
    <phoneticPr fontId="20"/>
  </si>
  <si>
    <t>違反発見件数（年度中）</t>
    <rPh sb="0" eb="2">
      <t>イハン</t>
    </rPh>
    <rPh sb="2" eb="4">
      <t>ハッケン</t>
    </rPh>
    <rPh sb="4" eb="6">
      <t>ケンスウ</t>
    </rPh>
    <rPh sb="7" eb="9">
      <t>ネンド</t>
    </rPh>
    <rPh sb="9" eb="10">
      <t>チュウ</t>
    </rPh>
    <phoneticPr fontId="20"/>
  </si>
  <si>
    <t>毒物劇物又は政令で定める毒物劇物含有物の　　　　　　疑いのあるものの収去</t>
    <rPh sb="0" eb="2">
      <t>ドクブツ</t>
    </rPh>
    <rPh sb="2" eb="4">
      <t>ゲキブツ</t>
    </rPh>
    <rPh sb="4" eb="5">
      <t>マタ</t>
    </rPh>
    <rPh sb="6" eb="8">
      <t>セイレイ</t>
    </rPh>
    <rPh sb="9" eb="10">
      <t>サダ</t>
    </rPh>
    <rPh sb="12" eb="14">
      <t>ドクブツ</t>
    </rPh>
    <rPh sb="14" eb="16">
      <t>ゲキブツ</t>
    </rPh>
    <rPh sb="16" eb="19">
      <t>ガンユウブツ</t>
    </rPh>
    <rPh sb="26" eb="27">
      <t>ウタガ</t>
    </rPh>
    <rPh sb="34" eb="36">
      <t>シュウキョ</t>
    </rPh>
    <phoneticPr fontId="20"/>
  </si>
  <si>
    <t>試験の結果毒物劇物又は　政令で定める毒物劇物　　　含有物であったもの</t>
    <rPh sb="0" eb="2">
      <t>シケン</t>
    </rPh>
    <rPh sb="3" eb="5">
      <t>ケッカ</t>
    </rPh>
    <rPh sb="5" eb="7">
      <t>ドクブツ</t>
    </rPh>
    <rPh sb="7" eb="9">
      <t>ゲキブツ</t>
    </rPh>
    <rPh sb="9" eb="10">
      <t>マタ</t>
    </rPh>
    <rPh sb="12" eb="14">
      <t>セイレイ</t>
    </rPh>
    <rPh sb="15" eb="16">
      <t>サダ</t>
    </rPh>
    <rPh sb="18" eb="20">
      <t>ドクブツ</t>
    </rPh>
    <rPh sb="20" eb="22">
      <t>ゲキブツ</t>
    </rPh>
    <rPh sb="25" eb="28">
      <t>ガンユウブツ</t>
    </rPh>
    <phoneticPr fontId="20"/>
  </si>
  <si>
    <t>無登録・無届・無許可施設発見件数</t>
    <rPh sb="0" eb="3">
      <t>ムトウロク</t>
    </rPh>
    <rPh sb="4" eb="6">
      <t>ムトドケ</t>
    </rPh>
    <rPh sb="7" eb="10">
      <t>ムキョカ</t>
    </rPh>
    <rPh sb="10" eb="12">
      <t>シセツ</t>
    </rPh>
    <rPh sb="12" eb="14">
      <t>ハッケン</t>
    </rPh>
    <rPh sb="14" eb="16">
      <t>ケンスウ</t>
    </rPh>
    <phoneticPr fontId="20"/>
  </si>
  <si>
    <t>処　分　件　数（年度中）</t>
    <rPh sb="0" eb="1">
      <t>トコロ</t>
    </rPh>
    <rPh sb="2" eb="3">
      <t>ブン</t>
    </rPh>
    <rPh sb="4" eb="5">
      <t>ケン</t>
    </rPh>
    <rPh sb="6" eb="7">
      <t>カズ</t>
    </rPh>
    <phoneticPr fontId="20"/>
  </si>
  <si>
    <t>告発件数</t>
    <rPh sb="0" eb="2">
      <t>コクハツ</t>
    </rPh>
    <rPh sb="2" eb="4">
      <t>ケンスウ</t>
    </rPh>
    <phoneticPr fontId="20"/>
  </si>
  <si>
    <t>登録違反</t>
    <rPh sb="0" eb="2">
      <t>トウロク</t>
    </rPh>
    <rPh sb="2" eb="4">
      <t>イハン</t>
    </rPh>
    <phoneticPr fontId="20"/>
  </si>
  <si>
    <t>取扱違反</t>
    <rPh sb="0" eb="2">
      <t>トリアツカイ</t>
    </rPh>
    <rPh sb="2" eb="4">
      <t>イハン</t>
    </rPh>
    <phoneticPr fontId="20"/>
  </si>
  <si>
    <t>表示違反</t>
    <rPh sb="0" eb="2">
      <t>ヒョウジ</t>
    </rPh>
    <rPh sb="2" eb="4">
      <t>イハン</t>
    </rPh>
    <phoneticPr fontId="20"/>
  </si>
  <si>
    <t>譲渡手続違反</t>
    <rPh sb="0" eb="2">
      <t>ジョウト</t>
    </rPh>
    <rPh sb="2" eb="4">
      <t>テツヅ</t>
    </rPh>
    <rPh sb="4" eb="6">
      <t>イハン</t>
    </rPh>
    <phoneticPr fontId="20"/>
  </si>
  <si>
    <t>その他</t>
    <rPh sb="2" eb="3">
      <t>タ</t>
    </rPh>
    <phoneticPr fontId="20"/>
  </si>
  <si>
    <t>登録・許可取消</t>
    <rPh sb="0" eb="2">
      <t>トウロク</t>
    </rPh>
    <rPh sb="3" eb="5">
      <t>キョカ</t>
    </rPh>
    <rPh sb="5" eb="7">
      <t>トリケシ</t>
    </rPh>
    <phoneticPr fontId="20"/>
  </si>
  <si>
    <t>業務停止</t>
    <rPh sb="0" eb="2">
      <t>ギョウム</t>
    </rPh>
    <rPh sb="2" eb="4">
      <t>テイシ</t>
    </rPh>
    <phoneticPr fontId="20"/>
  </si>
  <si>
    <t>設備改善命令</t>
    <rPh sb="0" eb="2">
      <t>セツビ</t>
    </rPh>
    <rPh sb="2" eb="4">
      <t>カイゼン</t>
    </rPh>
    <rPh sb="4" eb="6">
      <t>メイレイ</t>
    </rPh>
    <phoneticPr fontId="20"/>
  </si>
  <si>
    <t>総数</t>
    <rPh sb="0" eb="2">
      <t>ソウスウ</t>
    </rPh>
    <phoneticPr fontId="20"/>
  </si>
  <si>
    <t>製造業</t>
    <rPh sb="0" eb="3">
      <t>セイゾウギョウ</t>
    </rPh>
    <phoneticPr fontId="20"/>
  </si>
  <si>
    <t>輸入業</t>
    <rPh sb="0" eb="3">
      <t>ユニュウギョウ</t>
    </rPh>
    <phoneticPr fontId="20"/>
  </si>
  <si>
    <t>一般販売業</t>
    <rPh sb="0" eb="2">
      <t>イッパン</t>
    </rPh>
    <rPh sb="2" eb="5">
      <t>ハンバイギョウ</t>
    </rPh>
    <phoneticPr fontId="20"/>
  </si>
  <si>
    <t>農業用品目販売業</t>
    <rPh sb="0" eb="2">
      <t>ノウギョウ</t>
    </rPh>
    <rPh sb="2" eb="4">
      <t>ヨウヒン</t>
    </rPh>
    <rPh sb="4" eb="5">
      <t>モク</t>
    </rPh>
    <rPh sb="5" eb="8">
      <t>ハンバイギョウ</t>
    </rPh>
    <phoneticPr fontId="20"/>
  </si>
  <si>
    <t>・</t>
  </si>
  <si>
    <t>特定品目販売業</t>
    <rPh sb="0" eb="2">
      <t>トクテイ</t>
    </rPh>
    <rPh sb="2" eb="4">
      <t>ヒンモク</t>
    </rPh>
    <rPh sb="4" eb="7">
      <t>ハンバイギョウ</t>
    </rPh>
    <phoneticPr fontId="20"/>
  </si>
  <si>
    <t>電気めっき事業</t>
    <rPh sb="0" eb="2">
      <t>デンキ</t>
    </rPh>
    <rPh sb="5" eb="7">
      <t>ジギョウ</t>
    </rPh>
    <phoneticPr fontId="20"/>
  </si>
  <si>
    <t>金属熱処理事業</t>
    <rPh sb="0" eb="2">
      <t>キンゾク</t>
    </rPh>
    <rPh sb="2" eb="5">
      <t>ネツショリ</t>
    </rPh>
    <rPh sb="5" eb="7">
      <t>ジギョウ</t>
    </rPh>
    <phoneticPr fontId="20"/>
  </si>
  <si>
    <t>毒物劇物運送事業</t>
    <rPh sb="0" eb="2">
      <t>ドクブツ</t>
    </rPh>
    <rPh sb="2" eb="4">
      <t>ゲキブツ</t>
    </rPh>
    <rPh sb="4" eb="6">
      <t>ウンソウ</t>
    </rPh>
    <rPh sb="6" eb="8">
      <t>ジギョウ</t>
    </rPh>
    <phoneticPr fontId="20"/>
  </si>
  <si>
    <t>しろあり防除事業</t>
    <rPh sb="4" eb="6">
      <t>ボウジョ</t>
    </rPh>
    <rPh sb="6" eb="8">
      <t>ジギョウ</t>
    </rPh>
    <phoneticPr fontId="20"/>
  </si>
  <si>
    <t>法第22条第5項の者</t>
    <rPh sb="0" eb="1">
      <t>ホウ</t>
    </rPh>
    <rPh sb="1" eb="2">
      <t>ダイ</t>
    </rPh>
    <rPh sb="4" eb="5">
      <t>ジョウ</t>
    </rPh>
    <rPh sb="5" eb="6">
      <t>ダイ</t>
    </rPh>
    <rPh sb="7" eb="8">
      <t>コウ</t>
    </rPh>
    <rPh sb="9" eb="10">
      <t>モノ</t>
    </rPh>
    <phoneticPr fontId="20"/>
  </si>
  <si>
    <t>特定毒物研究者</t>
    <rPh sb="0" eb="2">
      <t>トクテイ</t>
    </rPh>
    <rPh sb="2" eb="4">
      <t>ドクブツ</t>
    </rPh>
    <rPh sb="4" eb="7">
      <t>ケンキュウシャ</t>
    </rPh>
    <phoneticPr fontId="20"/>
  </si>
  <si>
    <t>報告表５１</t>
    <rPh sb="0" eb="2">
      <t>ホウコク</t>
    </rPh>
    <rPh sb="2" eb="3">
      <t>ヒョウ</t>
    </rPh>
    <phoneticPr fontId="20"/>
  </si>
  <si>
    <t>第５２表　薬事監視</t>
    <phoneticPr fontId="5"/>
  </si>
  <si>
    <t>許可・登録・届出施設数
（年度末現在）</t>
    <rPh sb="0" eb="2">
      <t>キョカ</t>
    </rPh>
    <rPh sb="3" eb="5">
      <t>トウロク</t>
    </rPh>
    <rPh sb="6" eb="8">
      <t>トドケデ</t>
    </rPh>
    <rPh sb="8" eb="11">
      <t>シセツスウ</t>
    </rPh>
    <rPh sb="13" eb="16">
      <t>ネンドマツ</t>
    </rPh>
    <rPh sb="16" eb="18">
      <t>ゲンザイ</t>
    </rPh>
    <phoneticPr fontId="17"/>
  </si>
  <si>
    <t>立入検査施行施設数
（年度中）</t>
    <rPh sb="0" eb="2">
      <t>タチイリ</t>
    </rPh>
    <rPh sb="2" eb="4">
      <t>ケンサ</t>
    </rPh>
    <rPh sb="4" eb="6">
      <t>セコウ</t>
    </rPh>
    <rPh sb="6" eb="9">
      <t>シセツスウ</t>
    </rPh>
    <rPh sb="11" eb="13">
      <t>ネンド</t>
    </rPh>
    <rPh sb="13" eb="14">
      <t>チュウ</t>
    </rPh>
    <phoneticPr fontId="17"/>
  </si>
  <si>
    <t>違反発見施設数
（年度中）</t>
    <rPh sb="0" eb="2">
      <t>イハン</t>
    </rPh>
    <rPh sb="2" eb="4">
      <t>ハッケン</t>
    </rPh>
    <rPh sb="4" eb="7">
      <t>シセツスウ</t>
    </rPh>
    <rPh sb="9" eb="11">
      <t>ネンド</t>
    </rPh>
    <rPh sb="11" eb="12">
      <t>チュウ</t>
    </rPh>
    <phoneticPr fontId="17"/>
  </si>
  <si>
    <t>特定販売実施施設数
（年度末現在）</t>
    <rPh sb="0" eb="2">
      <t>トクテイ</t>
    </rPh>
    <rPh sb="2" eb="4">
      <t>ハンバイ</t>
    </rPh>
    <rPh sb="4" eb="6">
      <t>ジッシ</t>
    </rPh>
    <rPh sb="6" eb="8">
      <t>シセツ</t>
    </rPh>
    <rPh sb="8" eb="9">
      <t>スウ</t>
    </rPh>
    <rPh sb="11" eb="13">
      <t>ネンド</t>
    </rPh>
    <rPh sb="13" eb="14">
      <t>マツ</t>
    </rPh>
    <rPh sb="14" eb="16">
      <t>ゲンザイ</t>
    </rPh>
    <phoneticPr fontId="22"/>
  </si>
  <si>
    <t>違　　反　　発　　見　　件　　数　　（　年　度　中　）</t>
    <rPh sb="0" eb="1">
      <t>チガイ</t>
    </rPh>
    <rPh sb="3" eb="4">
      <t>ハン</t>
    </rPh>
    <rPh sb="6" eb="7">
      <t>ハツ</t>
    </rPh>
    <rPh sb="9" eb="10">
      <t>ミ</t>
    </rPh>
    <rPh sb="12" eb="13">
      <t>ケン</t>
    </rPh>
    <rPh sb="15" eb="16">
      <t>カズ</t>
    </rPh>
    <rPh sb="20" eb="21">
      <t>トシ</t>
    </rPh>
    <rPh sb="22" eb="23">
      <t>ド</t>
    </rPh>
    <rPh sb="24" eb="25">
      <t>チュウ</t>
    </rPh>
    <phoneticPr fontId="17"/>
  </si>
  <si>
    <t>処分件数（年度中）</t>
    <phoneticPr fontId="5"/>
  </si>
  <si>
    <t>告発件数
（年度中）</t>
  </si>
  <si>
    <t>無許可・無登録
・無届業</t>
    <rPh sb="0" eb="3">
      <t>ムキョカ</t>
    </rPh>
    <rPh sb="4" eb="7">
      <t>ムトウロク</t>
    </rPh>
    <rPh sb="9" eb="11">
      <t>ムトドケ</t>
    </rPh>
    <rPh sb="11" eb="12">
      <t>ギョウ</t>
    </rPh>
    <phoneticPr fontId="17"/>
  </si>
  <si>
    <t>無承認品</t>
    <rPh sb="0" eb="1">
      <t>ム</t>
    </rPh>
    <rPh sb="1" eb="3">
      <t>ショウニン</t>
    </rPh>
    <rPh sb="3" eb="4">
      <t>ヒン</t>
    </rPh>
    <phoneticPr fontId="17"/>
  </si>
  <si>
    <t>不良品</t>
    <rPh sb="0" eb="3">
      <t>フリョウヒン</t>
    </rPh>
    <phoneticPr fontId="17"/>
  </si>
  <si>
    <t>不正表示品</t>
    <rPh sb="0" eb="2">
      <t>フセイ</t>
    </rPh>
    <rPh sb="2" eb="4">
      <t>ヒョウジ</t>
    </rPh>
    <rPh sb="4" eb="5">
      <t>ヒン</t>
    </rPh>
    <phoneticPr fontId="17"/>
  </si>
  <si>
    <t>虚偽・誇大広告等</t>
    <rPh sb="0" eb="2">
      <t>キョギ</t>
    </rPh>
    <rPh sb="3" eb="5">
      <t>コダイ</t>
    </rPh>
    <rPh sb="5" eb="7">
      <t>コウコク</t>
    </rPh>
    <rPh sb="7" eb="8">
      <t>トウ</t>
    </rPh>
    <phoneticPr fontId="17"/>
  </si>
  <si>
    <t>特定疾病用医療品等の広告</t>
  </si>
  <si>
    <t>未承認医薬品等
の広告</t>
    <phoneticPr fontId="5"/>
  </si>
  <si>
    <t>毒劇薬の譲渡等</t>
    <rPh sb="0" eb="1">
      <t>ドク</t>
    </rPh>
    <rPh sb="1" eb="3">
      <t>ゲキヤク</t>
    </rPh>
    <rPh sb="4" eb="6">
      <t>ジョウト</t>
    </rPh>
    <rPh sb="6" eb="7">
      <t>トウ</t>
    </rPh>
    <phoneticPr fontId="17"/>
  </si>
  <si>
    <t>毒劇薬の貯蔵陳列</t>
    <rPh sb="0" eb="1">
      <t>ドク</t>
    </rPh>
    <rPh sb="1" eb="3">
      <t>ゲキヤク</t>
    </rPh>
    <rPh sb="4" eb="6">
      <t>チョゾウ</t>
    </rPh>
    <rPh sb="6" eb="8">
      <t>チンレツ</t>
    </rPh>
    <phoneticPr fontId="17"/>
  </si>
  <si>
    <t>処方せん医薬品の　　　　　　譲渡記録等</t>
    <rPh sb="0" eb="2">
      <t>ショホウ</t>
    </rPh>
    <rPh sb="4" eb="7">
      <t>イヤクヒン</t>
    </rPh>
    <rPh sb="14" eb="16">
      <t>ジョウト</t>
    </rPh>
    <rPh sb="16" eb="18">
      <t>キロク</t>
    </rPh>
    <rPh sb="18" eb="19">
      <t>トウ</t>
    </rPh>
    <phoneticPr fontId="17"/>
  </si>
  <si>
    <t>制限品目の販売</t>
    <rPh sb="0" eb="2">
      <t>セイゲン</t>
    </rPh>
    <rPh sb="2" eb="4">
      <t>ヒンモク</t>
    </rPh>
    <rPh sb="5" eb="7">
      <t>ハンバイ</t>
    </rPh>
    <phoneticPr fontId="17"/>
  </si>
  <si>
    <t>構造設備の不備</t>
    <rPh sb="0" eb="2">
      <t>コウゾウ</t>
    </rPh>
    <rPh sb="2" eb="4">
      <t>セツビ</t>
    </rPh>
    <rPh sb="5" eb="7">
      <t>フビ</t>
    </rPh>
    <phoneticPr fontId="17"/>
  </si>
  <si>
    <t>販売体制等の不備</t>
    <rPh sb="0" eb="2">
      <t>ハンバイ</t>
    </rPh>
    <rPh sb="2" eb="4">
      <t>タイセイ</t>
    </rPh>
    <rPh sb="4" eb="5">
      <t>ナド</t>
    </rPh>
    <rPh sb="6" eb="8">
      <t>フビ</t>
    </rPh>
    <phoneticPr fontId="5"/>
  </si>
  <si>
    <t>特定販売に係る違反</t>
    <rPh sb="0" eb="2">
      <t>トクテイ</t>
    </rPh>
    <rPh sb="2" eb="4">
      <t>ハンバイ</t>
    </rPh>
    <rPh sb="5" eb="6">
      <t>カカ</t>
    </rPh>
    <rPh sb="7" eb="9">
      <t>イハン</t>
    </rPh>
    <phoneticPr fontId="22"/>
  </si>
  <si>
    <t>医薬品販売業者の管理者に係る違反</t>
    <rPh sb="0" eb="3">
      <t>イヤクヒン</t>
    </rPh>
    <rPh sb="3" eb="5">
      <t>ハンバイ</t>
    </rPh>
    <rPh sb="5" eb="7">
      <t>ギョウシャ</t>
    </rPh>
    <rPh sb="8" eb="11">
      <t>カンリシャ</t>
    </rPh>
    <rPh sb="12" eb="13">
      <t>カカ</t>
    </rPh>
    <rPh sb="14" eb="16">
      <t>イハン</t>
    </rPh>
    <phoneticPr fontId="5"/>
  </si>
  <si>
    <t>製造販売後安全　　管理の不備</t>
    <rPh sb="0" eb="2">
      <t>セイゾウ</t>
    </rPh>
    <rPh sb="2" eb="5">
      <t>ハンバイゴ</t>
    </rPh>
    <rPh sb="5" eb="7">
      <t>アンゼン</t>
    </rPh>
    <rPh sb="9" eb="11">
      <t>カンリ</t>
    </rPh>
    <rPh sb="12" eb="14">
      <t>フビ</t>
    </rPh>
    <phoneticPr fontId="17"/>
  </si>
  <si>
    <t>法令遵守体制整備
の不備</t>
  </si>
  <si>
    <t>品質管理の不備</t>
    <rPh sb="0" eb="2">
      <t>ヒンシツ</t>
    </rPh>
    <rPh sb="2" eb="4">
      <t>カンリ</t>
    </rPh>
    <rPh sb="5" eb="7">
      <t>フビ</t>
    </rPh>
    <phoneticPr fontId="17"/>
  </si>
  <si>
    <t>指定薬物の製造</t>
    <rPh sb="0" eb="2">
      <t>シテイ</t>
    </rPh>
    <rPh sb="2" eb="4">
      <t>ヤクブツ</t>
    </rPh>
    <rPh sb="5" eb="7">
      <t>セイゾウ</t>
    </rPh>
    <phoneticPr fontId="20"/>
  </si>
  <si>
    <t>指定薬物の輸入</t>
    <rPh sb="0" eb="2">
      <t>シテイ</t>
    </rPh>
    <rPh sb="2" eb="4">
      <t>ヤクブツ</t>
    </rPh>
    <rPh sb="5" eb="7">
      <t>ユニュウ</t>
    </rPh>
    <phoneticPr fontId="20"/>
  </si>
  <si>
    <t>指定薬物の
販売・授与等</t>
    <rPh sb="0" eb="2">
      <t>シテイ</t>
    </rPh>
    <rPh sb="2" eb="4">
      <t>ヤクブツ</t>
    </rPh>
    <rPh sb="6" eb="8">
      <t>ハンバイ</t>
    </rPh>
    <rPh sb="9" eb="11">
      <t>ジュヨ</t>
    </rPh>
    <rPh sb="11" eb="12">
      <t>トウ</t>
    </rPh>
    <phoneticPr fontId="20"/>
  </si>
  <si>
    <t>指定薬物等の広告</t>
    <rPh sb="0" eb="2">
      <t>シテイ</t>
    </rPh>
    <rPh sb="2" eb="4">
      <t>ヤクブツ</t>
    </rPh>
    <rPh sb="4" eb="5">
      <t>トウ</t>
    </rPh>
    <rPh sb="6" eb="8">
      <t>コウコク</t>
    </rPh>
    <phoneticPr fontId="20"/>
  </si>
  <si>
    <t>　そ　　の　　他</t>
    <rPh sb="7" eb="8">
      <t>タ</t>
    </rPh>
    <phoneticPr fontId="17"/>
  </si>
  <si>
    <t>許可取消・登録取消
・業務停止</t>
    <rPh sb="0" eb="2">
      <t>キョカ</t>
    </rPh>
    <rPh sb="2" eb="4">
      <t>トリケシ</t>
    </rPh>
    <rPh sb="5" eb="7">
      <t>トウロク</t>
    </rPh>
    <rPh sb="7" eb="9">
      <t>トリケシ</t>
    </rPh>
    <rPh sb="11" eb="13">
      <t>ギョウム</t>
    </rPh>
    <rPh sb="13" eb="15">
      <t>テイシ</t>
    </rPh>
    <phoneticPr fontId="17"/>
  </si>
  <si>
    <t>改善命令等</t>
    <rPh sb="0" eb="1">
      <t>カイ</t>
    </rPh>
    <rPh sb="1" eb="2">
      <t>ゼン</t>
    </rPh>
    <rPh sb="2" eb="4">
      <t>メイレイ</t>
    </rPh>
    <rPh sb="4" eb="5">
      <t>トウ</t>
    </rPh>
    <phoneticPr fontId="17"/>
  </si>
  <si>
    <t>検査命令等</t>
    <rPh sb="0" eb="2">
      <t>ケンサ</t>
    </rPh>
    <rPh sb="2" eb="4">
      <t>メイレイ</t>
    </rPh>
    <rPh sb="4" eb="5">
      <t>トウ</t>
    </rPh>
    <phoneticPr fontId="17"/>
  </si>
  <si>
    <t>廃棄等</t>
    <rPh sb="0" eb="2">
      <t>ハイキ</t>
    </rPh>
    <rPh sb="2" eb="3">
      <t>トウ</t>
    </rPh>
    <phoneticPr fontId="17"/>
  </si>
  <si>
    <t>そ　　の　 他</t>
    <rPh sb="6" eb="7">
      <t>タ</t>
    </rPh>
    <phoneticPr fontId="17"/>
  </si>
  <si>
    <t>総　　　　　　　　　　　　　　　　　　　　数</t>
    <rPh sb="0" eb="1">
      <t>フサ</t>
    </rPh>
    <rPh sb="21" eb="22">
      <t>カズ</t>
    </rPh>
    <phoneticPr fontId="17"/>
  </si>
  <si>
    <t>医薬品</t>
    <rPh sb="0" eb="3">
      <t>イヤクヒン</t>
    </rPh>
    <phoneticPr fontId="17"/>
  </si>
  <si>
    <t>薬局</t>
    <rPh sb="0" eb="2">
      <t>ヤッキョク</t>
    </rPh>
    <phoneticPr fontId="17"/>
  </si>
  <si>
    <t>製造業</t>
    <rPh sb="0" eb="3">
      <t>セイゾウギョウ</t>
    </rPh>
    <phoneticPr fontId="17"/>
  </si>
  <si>
    <t>専業</t>
    <rPh sb="0" eb="2">
      <t>センギョウ</t>
    </rPh>
    <phoneticPr fontId="17"/>
  </si>
  <si>
    <t>大臣許可分</t>
    <rPh sb="0" eb="2">
      <t>ダイジン</t>
    </rPh>
    <rPh sb="2" eb="4">
      <t>キョカ</t>
    </rPh>
    <rPh sb="4" eb="5">
      <t>ブン</t>
    </rPh>
    <phoneticPr fontId="17"/>
  </si>
  <si>
    <t>知事許可分</t>
    <rPh sb="0" eb="2">
      <t>チジ</t>
    </rPh>
    <rPh sb="2" eb="4">
      <t>キョカ</t>
    </rPh>
    <rPh sb="4" eb="5">
      <t>ブン</t>
    </rPh>
    <phoneticPr fontId="17"/>
  </si>
  <si>
    <t>薬　　　　　　　　　　　局</t>
    <rPh sb="0" eb="1">
      <t>クスリ</t>
    </rPh>
    <rPh sb="12" eb="13">
      <t>キョク</t>
    </rPh>
    <phoneticPr fontId="17"/>
  </si>
  <si>
    <t>販売業　製　造　</t>
    <rPh sb="0" eb="3">
      <t>ハンバイギョウ</t>
    </rPh>
    <phoneticPr fontId="17"/>
  </si>
  <si>
    <t>第1種</t>
    <rPh sb="0" eb="1">
      <t>ダイ</t>
    </rPh>
    <rPh sb="2" eb="3">
      <t>シュ</t>
    </rPh>
    <phoneticPr fontId="17"/>
  </si>
  <si>
    <t>第2種</t>
    <rPh sb="0" eb="1">
      <t>ダイ</t>
    </rPh>
    <rPh sb="2" eb="3">
      <t>シュ</t>
    </rPh>
    <phoneticPr fontId="17"/>
  </si>
  <si>
    <t>店舗販売業</t>
    <rPh sb="0" eb="2">
      <t>テンポ</t>
    </rPh>
    <rPh sb="2" eb="5">
      <t>ハンバイギョウ</t>
    </rPh>
    <phoneticPr fontId="17"/>
  </si>
  <si>
    <t>卸売販売業</t>
    <rPh sb="0" eb="2">
      <t>オロシウ</t>
    </rPh>
    <rPh sb="2" eb="5">
      <t>ハンバイギョウ</t>
    </rPh>
    <phoneticPr fontId="17"/>
  </si>
  <si>
    <t>薬種商販売業</t>
    <rPh sb="0" eb="1">
      <t>クスリ</t>
    </rPh>
    <rPh sb="1" eb="2">
      <t>タネ</t>
    </rPh>
    <rPh sb="2" eb="3">
      <t>ショウ</t>
    </rPh>
    <rPh sb="3" eb="6">
      <t>ハンバイギョウ</t>
    </rPh>
    <phoneticPr fontId="17"/>
  </si>
  <si>
    <t>特例販売業</t>
    <rPh sb="0" eb="2">
      <t>トクレイ</t>
    </rPh>
    <rPh sb="2" eb="5">
      <t>ハンバイギョウ</t>
    </rPh>
    <phoneticPr fontId="17"/>
  </si>
  <si>
    <t>配置</t>
    <rPh sb="0" eb="2">
      <t>ハイチ</t>
    </rPh>
    <phoneticPr fontId="17"/>
  </si>
  <si>
    <t>販売業</t>
    <rPh sb="0" eb="3">
      <t>ハンバイギョウ</t>
    </rPh>
    <phoneticPr fontId="17"/>
  </si>
  <si>
    <t>従事者</t>
    <rPh sb="0" eb="3">
      <t>ジュウジシャ</t>
    </rPh>
    <phoneticPr fontId="17"/>
  </si>
  <si>
    <t>業務上取り扱う施設</t>
    <rPh sb="0" eb="3">
      <t>ギョウムジョウ</t>
    </rPh>
    <rPh sb="3" eb="4">
      <t>ト</t>
    </rPh>
    <rPh sb="5" eb="6">
      <t>アツカ</t>
    </rPh>
    <rPh sb="7" eb="9">
      <t>シセツ</t>
    </rPh>
    <phoneticPr fontId="17"/>
  </si>
  <si>
    <t>医薬部外品</t>
    <rPh sb="0" eb="2">
      <t>イヤク</t>
    </rPh>
    <rPh sb="2" eb="4">
      <t>ブガイ</t>
    </rPh>
    <rPh sb="4" eb="5">
      <t>ヒン</t>
    </rPh>
    <phoneticPr fontId="17"/>
  </si>
  <si>
    <t>製造販売業</t>
    <rPh sb="0" eb="2">
      <t>セイゾウ</t>
    </rPh>
    <rPh sb="2" eb="5">
      <t>ハンバイギョウ</t>
    </rPh>
    <phoneticPr fontId="17"/>
  </si>
  <si>
    <t>化粧品</t>
    <rPh sb="0" eb="3">
      <t>ケショウヒン</t>
    </rPh>
    <phoneticPr fontId="17"/>
  </si>
  <si>
    <t>修理業</t>
    <rPh sb="0" eb="3">
      <t>シュウリギョウ</t>
    </rPh>
    <phoneticPr fontId="17"/>
  </si>
  <si>
    <t>販売業
製　造　</t>
    <rPh sb="0" eb="3">
      <t>ハンバイギョウ</t>
    </rPh>
    <phoneticPr fontId="17"/>
  </si>
  <si>
    <t>第3種</t>
    <rPh sb="0" eb="1">
      <t>ダイ</t>
    </rPh>
    <rPh sb="2" eb="3">
      <t>シュ</t>
    </rPh>
    <phoneticPr fontId="17"/>
  </si>
  <si>
    <t>高度管理医療機器等</t>
    <rPh sb="0" eb="2">
      <t>コウド</t>
    </rPh>
    <rPh sb="2" eb="4">
      <t>カンリ</t>
    </rPh>
    <rPh sb="4" eb="6">
      <t>イリョウ</t>
    </rPh>
    <rPh sb="6" eb="8">
      <t>キキ</t>
    </rPh>
    <rPh sb="8" eb="9">
      <t>トウ</t>
    </rPh>
    <phoneticPr fontId="17"/>
  </si>
  <si>
    <t>管理医療機器</t>
    <rPh sb="0" eb="2">
      <t>カンリ</t>
    </rPh>
    <rPh sb="2" eb="4">
      <t>イリョウ</t>
    </rPh>
    <rPh sb="4" eb="6">
      <t>キキ</t>
    </rPh>
    <phoneticPr fontId="17"/>
  </si>
  <si>
    <t>一般医療機器</t>
    <rPh sb="0" eb="2">
      <t>イッパン</t>
    </rPh>
    <rPh sb="2" eb="4">
      <t>イリョウ</t>
    </rPh>
    <rPh sb="4" eb="6">
      <t>キキ</t>
    </rPh>
    <phoneticPr fontId="17"/>
  </si>
  <si>
    <t>賃貸業</t>
    <rPh sb="0" eb="3">
      <t>チンタイギョウ</t>
    </rPh>
    <phoneticPr fontId="17"/>
  </si>
  <si>
    <t>体外診断用医薬品</t>
    <rPh sb="0" eb="2">
      <t>タイガイ</t>
    </rPh>
    <rPh sb="2" eb="5">
      <t>シンダンヨウ</t>
    </rPh>
    <rPh sb="5" eb="8">
      <t>イヤクヒン</t>
    </rPh>
    <phoneticPr fontId="24"/>
  </si>
  <si>
    <t>再生医療等製品</t>
    <rPh sb="0" eb="2">
      <t>サイセイ</t>
    </rPh>
    <rPh sb="2" eb="4">
      <t>イリョウ</t>
    </rPh>
    <rPh sb="4" eb="5">
      <t>ナド</t>
    </rPh>
    <rPh sb="5" eb="7">
      <t>セイヒン</t>
    </rPh>
    <phoneticPr fontId="24"/>
  </si>
  <si>
    <t>‐</t>
  </si>
  <si>
    <t>第５１表　薬局及び登録販売者</t>
    <rPh sb="7" eb="8">
      <t>オヨ</t>
    </rPh>
    <rPh sb="9" eb="11">
      <t>トウロク</t>
    </rPh>
    <rPh sb="11" eb="14">
      <t>ハンバイシャ</t>
    </rPh>
    <phoneticPr fontId="5"/>
  </si>
  <si>
    <t>開設者が自ら管理している薬局</t>
    <rPh sb="0" eb="3">
      <t>カイセツシャ</t>
    </rPh>
    <rPh sb="4" eb="5">
      <t>ミズカ</t>
    </rPh>
    <rPh sb="6" eb="8">
      <t>カンリ</t>
    </rPh>
    <rPh sb="12" eb="14">
      <t>ヤッキョク</t>
    </rPh>
    <phoneticPr fontId="20"/>
  </si>
  <si>
    <t>開設者が自ら管理していない薬局</t>
    <rPh sb="0" eb="3">
      <t>カイセツシャ</t>
    </rPh>
    <rPh sb="4" eb="5">
      <t>ミズカ</t>
    </rPh>
    <rPh sb="6" eb="8">
      <t>カンリ</t>
    </rPh>
    <rPh sb="13" eb="15">
      <t>ヤッキョク</t>
    </rPh>
    <phoneticPr fontId="20"/>
  </si>
  <si>
    <t>無薬局町村</t>
    <rPh sb="0" eb="1">
      <t>ム</t>
    </rPh>
    <rPh sb="1" eb="3">
      <t>ヤッキョク</t>
    </rPh>
    <rPh sb="3" eb="5">
      <t>チョウソン</t>
    </rPh>
    <phoneticPr fontId="20"/>
  </si>
  <si>
    <t>登録販売者数</t>
    <rPh sb="0" eb="2">
      <t>トウロク</t>
    </rPh>
    <rPh sb="2" eb="5">
      <t>ハンバイシャ</t>
    </rPh>
    <rPh sb="5" eb="6">
      <t>スウ</t>
    </rPh>
    <phoneticPr fontId="5"/>
  </si>
  <si>
    <t>(再掲)健康サポート薬局</t>
    <rPh sb="1" eb="3">
      <t>サイケイ</t>
    </rPh>
    <phoneticPr fontId="5"/>
  </si>
  <si>
    <t>平成26年</t>
    <rPh sb="0" eb="2">
      <t>ヘイセイ</t>
    </rPh>
    <phoneticPr fontId="20"/>
  </si>
  <si>
    <t>平成27年</t>
    <rPh sb="0" eb="2">
      <t>ヘイセイ</t>
    </rPh>
    <phoneticPr fontId="20"/>
  </si>
  <si>
    <t>平成28年</t>
    <rPh sb="0" eb="2">
      <t>ヘイセイ</t>
    </rPh>
    <phoneticPr fontId="20"/>
  </si>
  <si>
    <t>平成29年</t>
    <rPh sb="0" eb="2">
      <t>ヘイセイ</t>
    </rPh>
    <phoneticPr fontId="20"/>
  </si>
  <si>
    <t>平成30年</t>
    <rPh sb="0" eb="2">
      <t>ヘイセイ</t>
    </rPh>
    <phoneticPr fontId="20"/>
  </si>
  <si>
    <t>令和元年</t>
    <rPh sb="0" eb="2">
      <t>レイワ</t>
    </rPh>
    <rPh sb="2" eb="4">
      <t>ガンネン</t>
    </rPh>
    <phoneticPr fontId="5"/>
  </si>
  <si>
    <t>令和２年</t>
    <rPh sb="0" eb="2">
      <t>レイワ</t>
    </rPh>
    <rPh sb="3" eb="4">
      <t>ネン</t>
    </rPh>
    <phoneticPr fontId="5"/>
  </si>
  <si>
    <t>令和３年</t>
    <rPh sb="0" eb="2">
      <t>レイワ</t>
    </rPh>
    <rPh sb="3" eb="4">
      <t>ネン</t>
    </rPh>
    <phoneticPr fontId="5"/>
  </si>
  <si>
    <t>令和４年</t>
    <rPh sb="0" eb="2">
      <t>レイワ</t>
    </rPh>
    <rPh sb="3" eb="4">
      <t>ネン</t>
    </rPh>
    <phoneticPr fontId="5"/>
  </si>
  <si>
    <t>報告表４９</t>
    <rPh sb="0" eb="2">
      <t>ホウコク</t>
    </rPh>
    <rPh sb="2" eb="3">
      <t>ヒョウ</t>
    </rPh>
    <phoneticPr fontId="20"/>
  </si>
  <si>
    <t>第５０表　助産所</t>
    <rPh sb="5" eb="7">
      <t>ジョサン</t>
    </rPh>
    <rPh sb="7" eb="8">
      <t>ショ</t>
    </rPh>
    <phoneticPr fontId="5"/>
  </si>
  <si>
    <t>助産所数</t>
    <phoneticPr fontId="5"/>
  </si>
  <si>
    <t>分娩を取り扱う助産所数(再掲)</t>
    <rPh sb="0" eb="2">
      <t>ブンベン</t>
    </rPh>
    <rPh sb="3" eb="4">
      <t>ト</t>
    </rPh>
    <rPh sb="5" eb="6">
      <t>アツカ</t>
    </rPh>
    <rPh sb="7" eb="9">
      <t>ジョサン</t>
    </rPh>
    <rPh sb="9" eb="10">
      <t>ジョ</t>
    </rPh>
    <rPh sb="10" eb="11">
      <t>スウ</t>
    </rPh>
    <rPh sb="12" eb="14">
      <t>サイケイ</t>
    </rPh>
    <phoneticPr fontId="5"/>
  </si>
  <si>
    <t>報告表４８</t>
    <phoneticPr fontId="5"/>
  </si>
  <si>
    <t>第４９表　就業保健師・助産師・看護師・准看護師の従事期間状況</t>
    <phoneticPr fontId="5"/>
  </si>
  <si>
    <t>従　　　　事　　　　期　　　　間</t>
    <rPh sb="0" eb="1">
      <t>ジュウ</t>
    </rPh>
    <rPh sb="5" eb="6">
      <t>コト</t>
    </rPh>
    <rPh sb="10" eb="11">
      <t>キ</t>
    </rPh>
    <rPh sb="15" eb="16">
      <t>アイダ</t>
    </rPh>
    <phoneticPr fontId="20"/>
  </si>
  <si>
    <t>１　　年　　未　　満</t>
    <rPh sb="3" eb="4">
      <t>ネン</t>
    </rPh>
    <rPh sb="6" eb="7">
      <t>ミ</t>
    </rPh>
    <rPh sb="9" eb="10">
      <t>マン</t>
    </rPh>
    <phoneticPr fontId="20"/>
  </si>
  <si>
    <t>１ 年 以 上 ２ 年 未 満</t>
    <rPh sb="2" eb="3">
      <t>トシ</t>
    </rPh>
    <rPh sb="4" eb="5">
      <t>イ</t>
    </rPh>
    <rPh sb="6" eb="7">
      <t>ウエ</t>
    </rPh>
    <rPh sb="10" eb="11">
      <t>ネン</t>
    </rPh>
    <rPh sb="12" eb="13">
      <t>ミ</t>
    </rPh>
    <rPh sb="14" eb="15">
      <t>マン</t>
    </rPh>
    <phoneticPr fontId="20"/>
  </si>
  <si>
    <t>２年以上</t>
    <rPh sb="1" eb="4">
      <t>ネンイジョウ</t>
    </rPh>
    <phoneticPr fontId="20"/>
  </si>
  <si>
    <t>計</t>
    <rPh sb="0" eb="1">
      <t>ケイ</t>
    </rPh>
    <phoneticPr fontId="20"/>
  </si>
  <si>
    <t>再就業</t>
    <rPh sb="0" eb="1">
      <t>サイ</t>
    </rPh>
    <rPh sb="1" eb="3">
      <t>シュウギョウ</t>
    </rPh>
    <phoneticPr fontId="20"/>
  </si>
  <si>
    <t>転職</t>
    <rPh sb="0" eb="2">
      <t>テンショク</t>
    </rPh>
    <phoneticPr fontId="20"/>
  </si>
  <si>
    <t>男</t>
    <rPh sb="0" eb="1">
      <t>オトコ</t>
    </rPh>
    <phoneticPr fontId="20"/>
  </si>
  <si>
    <t>保健師</t>
    <rPh sb="0" eb="2">
      <t>ホケン</t>
    </rPh>
    <rPh sb="2" eb="3">
      <t>シ</t>
    </rPh>
    <phoneticPr fontId="20"/>
  </si>
  <si>
    <t>看護師</t>
    <rPh sb="0" eb="3">
      <t>カンゴシ</t>
    </rPh>
    <phoneticPr fontId="20"/>
  </si>
  <si>
    <t>准看護師</t>
    <rPh sb="0" eb="1">
      <t>ジュン</t>
    </rPh>
    <rPh sb="1" eb="4">
      <t>カンゴシ</t>
    </rPh>
    <phoneticPr fontId="20"/>
  </si>
  <si>
    <t>女</t>
    <rPh sb="0" eb="1">
      <t>オンナ</t>
    </rPh>
    <phoneticPr fontId="20"/>
  </si>
  <si>
    <t>助産師</t>
    <rPh sb="0" eb="2">
      <t>ジョサン</t>
    </rPh>
    <rPh sb="2" eb="3">
      <t>シ</t>
    </rPh>
    <phoneticPr fontId="20"/>
  </si>
  <si>
    <t>第４８表　就業准看護師, 年齢階級別</t>
    <rPh sb="7" eb="8">
      <t>ジュン</t>
    </rPh>
    <phoneticPr fontId="5"/>
  </si>
  <si>
    <t>平成26年末現在</t>
    <rPh sb="0" eb="2">
      <t>ヘイセイ</t>
    </rPh>
    <rPh sb="4" eb="6">
      <t>ネンマツ</t>
    </rPh>
    <rPh sb="6" eb="8">
      <t>ゲンザイ</t>
    </rPh>
    <phoneticPr fontId="20"/>
  </si>
  <si>
    <t>業　　　　　　　務　　　　　　　に　　　　　　　従　　　　　　　事　　　　　　　す　　　　　　　る　　　　　　　場　　　　　　　所</t>
    <rPh sb="0" eb="1">
      <t>ギョウ</t>
    </rPh>
    <rPh sb="8" eb="9">
      <t>ツトム</t>
    </rPh>
    <rPh sb="24" eb="25">
      <t>ジュウ</t>
    </rPh>
    <rPh sb="32" eb="33">
      <t>コト</t>
    </rPh>
    <rPh sb="56" eb="57">
      <t>バ</t>
    </rPh>
    <rPh sb="64" eb="65">
      <t>ショ</t>
    </rPh>
    <phoneticPr fontId="20"/>
  </si>
  <si>
    <t>総　　　 　　数</t>
    <rPh sb="0" eb="1">
      <t>フサ</t>
    </rPh>
    <rPh sb="7" eb="8">
      <t>カズ</t>
    </rPh>
    <phoneticPr fontId="20"/>
  </si>
  <si>
    <t>病　　　 　　院</t>
    <rPh sb="0" eb="1">
      <t>ヤマイ</t>
    </rPh>
    <rPh sb="7" eb="8">
      <t>イン</t>
    </rPh>
    <phoneticPr fontId="20"/>
  </si>
  <si>
    <t>診療所</t>
    <rPh sb="0" eb="3">
      <t>シンリョウショ</t>
    </rPh>
    <phoneticPr fontId="20"/>
  </si>
  <si>
    <t>助  産  所</t>
    <rPh sb="0" eb="1">
      <t>スケ</t>
    </rPh>
    <rPh sb="3" eb="4">
      <t>サン</t>
    </rPh>
    <rPh sb="6" eb="7">
      <t>ショ</t>
    </rPh>
    <phoneticPr fontId="20"/>
  </si>
  <si>
    <t>訪問看護　　　　ステーション</t>
    <rPh sb="0" eb="4">
      <t>ホウモンカンゴ</t>
    </rPh>
    <phoneticPr fontId="20"/>
  </si>
  <si>
    <t>介 護 保 険 施 設 等</t>
    <rPh sb="0" eb="1">
      <t>スケ</t>
    </rPh>
    <rPh sb="2" eb="3">
      <t>ユズル</t>
    </rPh>
    <rPh sb="4" eb="5">
      <t>ホ</t>
    </rPh>
    <rPh sb="6" eb="7">
      <t>ケン</t>
    </rPh>
    <rPh sb="8" eb="9">
      <t>シ</t>
    </rPh>
    <rPh sb="10" eb="11">
      <t>セツ</t>
    </rPh>
    <rPh sb="12" eb="13">
      <t>トウ</t>
    </rPh>
    <phoneticPr fontId="20"/>
  </si>
  <si>
    <t>社会福祉施設</t>
    <rPh sb="0" eb="2">
      <t>シャカイ</t>
    </rPh>
    <rPh sb="2" eb="4">
      <t>フクシ</t>
    </rPh>
    <rPh sb="4" eb="6">
      <t>シセツ</t>
    </rPh>
    <phoneticPr fontId="20"/>
  </si>
  <si>
    <t>保健所、
都道府県
又　　　は
市区町村</t>
    <phoneticPr fontId="5"/>
  </si>
  <si>
    <t>事　 業 　所</t>
    <rPh sb="0" eb="1">
      <t>コト</t>
    </rPh>
    <rPh sb="3" eb="4">
      <t>ギョウ</t>
    </rPh>
    <rPh sb="6" eb="7">
      <t>ショ</t>
    </rPh>
    <phoneticPr fontId="20"/>
  </si>
  <si>
    <t>看護師等学校・養成所又は研究機関</t>
    <rPh sb="8" eb="9">
      <t>セイ</t>
    </rPh>
    <rPh sb="9" eb="10">
      <t>ショ</t>
    </rPh>
    <rPh sb="10" eb="11">
      <t>マタ</t>
    </rPh>
    <rPh sb="12" eb="14">
      <t>ケンキュウ</t>
    </rPh>
    <rPh sb="14" eb="16">
      <t>キカン</t>
    </rPh>
    <phoneticPr fontId="20"/>
  </si>
  <si>
    <t>そ  の  他</t>
    <rPh sb="6" eb="7">
      <t>タ</t>
    </rPh>
    <phoneticPr fontId="20"/>
  </si>
  <si>
    <t>有　　　　床</t>
    <rPh sb="0" eb="1">
      <t>ユウ</t>
    </rPh>
    <rPh sb="5" eb="6">
      <t>ショウ</t>
    </rPh>
    <phoneticPr fontId="20"/>
  </si>
  <si>
    <t>無　　　　床</t>
    <rPh sb="0" eb="1">
      <t>ム</t>
    </rPh>
    <rPh sb="5" eb="6">
      <t>ショウ</t>
    </rPh>
    <phoneticPr fontId="20"/>
  </si>
  <si>
    <t>管  理  者</t>
    <rPh sb="0" eb="1">
      <t>カン</t>
    </rPh>
    <rPh sb="3" eb="4">
      <t>リ</t>
    </rPh>
    <rPh sb="6" eb="7">
      <t>シャ</t>
    </rPh>
    <phoneticPr fontId="20"/>
  </si>
  <si>
    <t>従  事  者</t>
    <rPh sb="0" eb="1">
      <t>ジュウ</t>
    </rPh>
    <rPh sb="3" eb="4">
      <t>コト</t>
    </rPh>
    <rPh sb="6" eb="7">
      <t>シャ</t>
    </rPh>
    <phoneticPr fontId="20"/>
  </si>
  <si>
    <t>介 護 老 人　　　　　保 健 施 設</t>
    <rPh sb="12" eb="13">
      <t>ホ</t>
    </rPh>
    <rPh sb="14" eb="15">
      <t>ケン</t>
    </rPh>
    <rPh sb="16" eb="17">
      <t>シ</t>
    </rPh>
    <rPh sb="18" eb="19">
      <t>セツ</t>
    </rPh>
    <phoneticPr fontId="20"/>
  </si>
  <si>
    <t>介護医療院</t>
    <phoneticPr fontId="5"/>
  </si>
  <si>
    <t>指定介護老人　　福 祉 施 設</t>
    <rPh sb="5" eb="6">
      <t>ジン</t>
    </rPh>
    <rPh sb="8" eb="9">
      <t>フク</t>
    </rPh>
    <rPh sb="10" eb="11">
      <t>シ</t>
    </rPh>
    <rPh sb="12" eb="13">
      <t>シ</t>
    </rPh>
    <rPh sb="14" eb="15">
      <t>セツ</t>
    </rPh>
    <phoneticPr fontId="20"/>
  </si>
  <si>
    <t>居宅サービス　　事  業  所</t>
    <rPh sb="8" eb="9">
      <t>コト</t>
    </rPh>
    <rPh sb="11" eb="12">
      <t>ギョウ</t>
    </rPh>
    <rPh sb="14" eb="15">
      <t>ショ</t>
    </rPh>
    <phoneticPr fontId="20"/>
  </si>
  <si>
    <t>居宅介護支援　　事  業  所</t>
    <rPh sb="4" eb="6">
      <t>シエン</t>
    </rPh>
    <rPh sb="8" eb="9">
      <t>コト</t>
    </rPh>
    <rPh sb="11" eb="12">
      <t>ギョウ</t>
    </rPh>
    <rPh sb="14" eb="15">
      <t>ショ</t>
    </rPh>
    <phoneticPr fontId="20"/>
  </si>
  <si>
    <t>そ　の　他</t>
    <phoneticPr fontId="5"/>
  </si>
  <si>
    <t>老人福祉施設</t>
    <rPh sb="0" eb="2">
      <t>ロウジン</t>
    </rPh>
    <rPh sb="2" eb="4">
      <t>フクシ</t>
    </rPh>
    <rPh sb="4" eb="6">
      <t>シセツ</t>
    </rPh>
    <phoneticPr fontId="17"/>
  </si>
  <si>
    <t>児童福祉施設</t>
    <rPh sb="0" eb="2">
      <t>ジドウ</t>
    </rPh>
    <rPh sb="2" eb="4">
      <t>フクシ</t>
    </rPh>
    <rPh sb="4" eb="6">
      <t>シセツ</t>
    </rPh>
    <phoneticPr fontId="17"/>
  </si>
  <si>
    <t>そ 　の  他</t>
    <rPh sb="6" eb="7">
      <t>タ</t>
    </rPh>
    <phoneticPr fontId="20"/>
  </si>
  <si>
    <t>保　 健 　所</t>
    <rPh sb="0" eb="1">
      <t>タモツ</t>
    </rPh>
    <rPh sb="3" eb="4">
      <t>ケン</t>
    </rPh>
    <rPh sb="6" eb="7">
      <t>トコロ</t>
    </rPh>
    <phoneticPr fontId="20"/>
  </si>
  <si>
    <t>都道府県</t>
    <phoneticPr fontId="5"/>
  </si>
  <si>
    <t>市  町  村</t>
    <rPh sb="0" eb="1">
      <t>シ</t>
    </rPh>
    <rPh sb="3" eb="4">
      <t>マチ</t>
    </rPh>
    <rPh sb="6" eb="7">
      <t>ムラ</t>
    </rPh>
    <phoneticPr fontId="20"/>
  </si>
  <si>
    <t>20歳未満</t>
    <rPh sb="2" eb="3">
      <t>サイ</t>
    </rPh>
    <rPh sb="3" eb="5">
      <t>ミマン</t>
    </rPh>
    <phoneticPr fontId="20"/>
  </si>
  <si>
    <t>20～24</t>
    <phoneticPr fontId="20"/>
  </si>
  <si>
    <t>25～29</t>
    <phoneticPr fontId="20"/>
  </si>
  <si>
    <t>30～34</t>
    <phoneticPr fontId="20"/>
  </si>
  <si>
    <t>35～39</t>
    <phoneticPr fontId="20"/>
  </si>
  <si>
    <t>40～44</t>
    <phoneticPr fontId="20"/>
  </si>
  <si>
    <t>45～49</t>
    <phoneticPr fontId="20"/>
  </si>
  <si>
    <t>50～54</t>
    <phoneticPr fontId="20"/>
  </si>
  <si>
    <t>55～59</t>
    <phoneticPr fontId="20"/>
  </si>
  <si>
    <t>60～64</t>
    <phoneticPr fontId="20"/>
  </si>
  <si>
    <t>65歳以上</t>
    <rPh sb="2" eb="3">
      <t>サイ</t>
    </rPh>
    <rPh sb="3" eb="5">
      <t>イジョウ</t>
    </rPh>
    <phoneticPr fontId="20"/>
  </si>
  <si>
    <t>報告表４８</t>
    <rPh sb="0" eb="2">
      <t>ホウコク</t>
    </rPh>
    <rPh sb="2" eb="3">
      <t>ヒョウ</t>
    </rPh>
    <phoneticPr fontId="20"/>
  </si>
  <si>
    <t xml:space="preserve"> </t>
    <phoneticPr fontId="17"/>
  </si>
  <si>
    <t>第４７表　就業看護師, 年齢階級別</t>
    <phoneticPr fontId="5"/>
  </si>
  <si>
    <t>業務に従事する場所</t>
    <rPh sb="0" eb="2">
      <t>ギョウム</t>
    </rPh>
    <rPh sb="3" eb="5">
      <t>ジュウジ</t>
    </rPh>
    <rPh sb="7" eb="9">
      <t>バショ</t>
    </rPh>
    <phoneticPr fontId="20"/>
  </si>
  <si>
    <t>総　　　　　数</t>
    <rPh sb="0" eb="1">
      <t>フサ</t>
    </rPh>
    <rPh sb="6" eb="7">
      <t>カズ</t>
    </rPh>
    <phoneticPr fontId="20"/>
  </si>
  <si>
    <t>病　　　　　院</t>
    <rPh sb="0" eb="1">
      <t>ヤマイ</t>
    </rPh>
    <rPh sb="6" eb="7">
      <t>イン</t>
    </rPh>
    <phoneticPr fontId="20"/>
  </si>
  <si>
    <t>訪問看護     
ステーション</t>
    <rPh sb="0" eb="4">
      <t>ホウモンカンゴ</t>
    </rPh>
    <phoneticPr fontId="20"/>
  </si>
  <si>
    <t>介護保険施設等</t>
    <rPh sb="0" eb="2">
      <t>カイゴ</t>
    </rPh>
    <rPh sb="2" eb="4">
      <t>ホケン</t>
    </rPh>
    <rPh sb="4" eb="7">
      <t>シセツトウ</t>
    </rPh>
    <phoneticPr fontId="20"/>
  </si>
  <si>
    <t>保健所、都道府県
又は市区町村</t>
    <phoneticPr fontId="5"/>
  </si>
  <si>
    <t>事　業　所</t>
    <rPh sb="0" eb="1">
      <t>コト</t>
    </rPh>
    <rPh sb="2" eb="3">
      <t>ギョウ</t>
    </rPh>
    <rPh sb="4" eb="5">
      <t>ショ</t>
    </rPh>
    <phoneticPr fontId="20"/>
  </si>
  <si>
    <t>管理者</t>
    <rPh sb="0" eb="1">
      <t>カン</t>
    </rPh>
    <rPh sb="1" eb="2">
      <t>リ</t>
    </rPh>
    <rPh sb="2" eb="3">
      <t>シャ</t>
    </rPh>
    <phoneticPr fontId="20"/>
  </si>
  <si>
    <t>従事者</t>
    <rPh sb="0" eb="1">
      <t>ジュウ</t>
    </rPh>
    <rPh sb="1" eb="2">
      <t>コト</t>
    </rPh>
    <rPh sb="2" eb="3">
      <t>シャ</t>
    </rPh>
    <phoneticPr fontId="20"/>
  </si>
  <si>
    <t>介護老人　　　　　保健施設</t>
    <rPh sb="9" eb="11">
      <t>ホケン</t>
    </rPh>
    <rPh sb="11" eb="13">
      <t>シセツ</t>
    </rPh>
    <phoneticPr fontId="20"/>
  </si>
  <si>
    <t>指定介護老人　　福祉施設</t>
    <rPh sb="5" eb="6">
      <t>ジン</t>
    </rPh>
    <rPh sb="8" eb="10">
      <t>フクシ</t>
    </rPh>
    <rPh sb="10" eb="12">
      <t>シセツ</t>
    </rPh>
    <phoneticPr fontId="20"/>
  </si>
  <si>
    <t>居宅サービス　　事業所</t>
    <rPh sb="8" eb="11">
      <t>ジギョウショ</t>
    </rPh>
    <phoneticPr fontId="20"/>
  </si>
  <si>
    <t>居宅介護支援　　事業所</t>
    <rPh sb="4" eb="6">
      <t>シエン</t>
    </rPh>
    <rPh sb="8" eb="11">
      <t>ジギョウショ</t>
    </rPh>
    <phoneticPr fontId="20"/>
  </si>
  <si>
    <t>そ　の　他</t>
    <rPh sb="4" eb="5">
      <t>タ</t>
    </rPh>
    <phoneticPr fontId="20"/>
  </si>
  <si>
    <t>保　健　所</t>
    <rPh sb="0" eb="1">
      <t>タモツ</t>
    </rPh>
    <rPh sb="2" eb="3">
      <t>ケン</t>
    </rPh>
    <rPh sb="4" eb="5">
      <t>トコロ</t>
    </rPh>
    <phoneticPr fontId="20"/>
  </si>
  <si>
    <t>市町村</t>
    <rPh sb="0" eb="1">
      <t>シ</t>
    </rPh>
    <rPh sb="1" eb="2">
      <t>マチ</t>
    </rPh>
    <rPh sb="2" eb="3">
      <t>ムラ</t>
    </rPh>
    <phoneticPr fontId="20"/>
  </si>
  <si>
    <t>25歳未満</t>
    <rPh sb="2" eb="3">
      <t>サイ</t>
    </rPh>
    <rPh sb="3" eb="5">
      <t>ミマン</t>
    </rPh>
    <phoneticPr fontId="20"/>
  </si>
  <si>
    <t>報告表４５</t>
    <rPh sb="0" eb="2">
      <t>ホウコク</t>
    </rPh>
    <rPh sb="2" eb="3">
      <t>ヒョウ</t>
    </rPh>
    <phoneticPr fontId="20"/>
  </si>
  <si>
    <t>第４６表　就業助産師, 年齢階級別</t>
    <phoneticPr fontId="5"/>
  </si>
  <si>
    <t>業 　　    務 　　    に  　　   従 　　    事    　　 す　　     る 　　    場    　　 所</t>
    <rPh sb="0" eb="1">
      <t>ギョウ</t>
    </rPh>
    <rPh sb="8" eb="9">
      <t>ツトム</t>
    </rPh>
    <rPh sb="24" eb="25">
      <t>ジュウ</t>
    </rPh>
    <rPh sb="32" eb="33">
      <t>コト</t>
    </rPh>
    <rPh sb="56" eb="57">
      <t>バ</t>
    </rPh>
    <rPh sb="64" eb="65">
      <t>ショ</t>
    </rPh>
    <phoneticPr fontId="20"/>
  </si>
  <si>
    <t>助産所</t>
    <rPh sb="0" eb="3">
      <t>ジョサンショ</t>
    </rPh>
    <phoneticPr fontId="20"/>
  </si>
  <si>
    <t>訪問看護     ステーション</t>
    <rPh sb="0" eb="4">
      <t>ホウモンカンゴ</t>
    </rPh>
    <phoneticPr fontId="20"/>
  </si>
  <si>
    <t>事   業 　所</t>
    <rPh sb="0" eb="1">
      <t>コト</t>
    </rPh>
    <rPh sb="4" eb="5">
      <t>ギョウ</t>
    </rPh>
    <rPh sb="7" eb="8">
      <t>ショ</t>
    </rPh>
    <phoneticPr fontId="20"/>
  </si>
  <si>
    <t>看護師等学校養成所又は研究機関</t>
    <rPh sb="7" eb="8">
      <t>セイ</t>
    </rPh>
    <rPh sb="8" eb="9">
      <t>ショ</t>
    </rPh>
    <rPh sb="9" eb="10">
      <t>マタ</t>
    </rPh>
    <rPh sb="11" eb="13">
      <t>ケンキュウ</t>
    </rPh>
    <rPh sb="13" eb="15">
      <t>キカン</t>
    </rPh>
    <phoneticPr fontId="20"/>
  </si>
  <si>
    <t>そ　　の　　他</t>
    <rPh sb="6" eb="7">
      <t>タ</t>
    </rPh>
    <phoneticPr fontId="20"/>
  </si>
  <si>
    <t>有     床</t>
    <rPh sb="0" eb="1">
      <t>ユウ</t>
    </rPh>
    <rPh sb="6" eb="7">
      <t>ショウ</t>
    </rPh>
    <phoneticPr fontId="20"/>
  </si>
  <si>
    <t>無     床</t>
    <rPh sb="0" eb="1">
      <t>ム</t>
    </rPh>
    <rPh sb="6" eb="7">
      <t>ショウ</t>
    </rPh>
    <phoneticPr fontId="20"/>
  </si>
  <si>
    <t>開　 設　 者</t>
    <rPh sb="0" eb="1">
      <t>カイ</t>
    </rPh>
    <rPh sb="3" eb="4">
      <t>セツ</t>
    </rPh>
    <rPh sb="6" eb="7">
      <t>シャ</t>
    </rPh>
    <phoneticPr fontId="20"/>
  </si>
  <si>
    <t>従　 事 　者</t>
    <rPh sb="0" eb="1">
      <t>ジュウ</t>
    </rPh>
    <rPh sb="3" eb="4">
      <t>コト</t>
    </rPh>
    <rPh sb="6" eb="7">
      <t>シャ</t>
    </rPh>
    <phoneticPr fontId="20"/>
  </si>
  <si>
    <t>出張のみによる者</t>
    <rPh sb="7" eb="8">
      <t>モノ</t>
    </rPh>
    <phoneticPr fontId="20"/>
  </si>
  <si>
    <t>そ 　の 　他</t>
    <rPh sb="6" eb="7">
      <t>タ</t>
    </rPh>
    <phoneticPr fontId="20"/>
  </si>
  <si>
    <t>保　 健　 所</t>
    <rPh sb="0" eb="1">
      <t>タモツ</t>
    </rPh>
    <rPh sb="3" eb="4">
      <t>ケン</t>
    </rPh>
    <rPh sb="6" eb="7">
      <t>トコロ</t>
    </rPh>
    <phoneticPr fontId="20"/>
  </si>
  <si>
    <t>都　道　府　県</t>
    <phoneticPr fontId="5"/>
  </si>
  <si>
    <t>市 　町　 村</t>
    <rPh sb="0" eb="1">
      <t>シ</t>
    </rPh>
    <rPh sb="3" eb="4">
      <t>マチ</t>
    </rPh>
    <rPh sb="6" eb="7">
      <t>ムラ</t>
    </rPh>
    <phoneticPr fontId="20"/>
  </si>
  <si>
    <t>報告表４４</t>
    <rPh sb="0" eb="2">
      <t>ホウコク</t>
    </rPh>
    <rPh sb="2" eb="3">
      <t>ヒョウ</t>
    </rPh>
    <phoneticPr fontId="20"/>
  </si>
  <si>
    <t>第４５表　就業保健師, 年齢階級別</t>
    <phoneticPr fontId="5"/>
  </si>
  <si>
    <t>助 　産　 所</t>
    <rPh sb="0" eb="1">
      <t>スケ</t>
    </rPh>
    <rPh sb="3" eb="4">
      <t>サン</t>
    </rPh>
    <rPh sb="6" eb="7">
      <t>ショ</t>
    </rPh>
    <phoneticPr fontId="20"/>
  </si>
  <si>
    <t>訪問看護　　　ステーション</t>
    <rPh sb="0" eb="4">
      <t>ホウモンカンゴ</t>
    </rPh>
    <phoneticPr fontId="20"/>
  </si>
  <si>
    <t>看護師等学校養成所
又は研究機関</t>
    <rPh sb="7" eb="8">
      <t>セイ</t>
    </rPh>
    <rPh sb="8" eb="9">
      <t>ショ</t>
    </rPh>
    <rPh sb="10" eb="11">
      <t>マタ</t>
    </rPh>
    <rPh sb="12" eb="14">
      <t>ケンキュウ</t>
    </rPh>
    <rPh sb="14" eb="16">
      <t>キカン</t>
    </rPh>
    <phoneticPr fontId="20"/>
  </si>
  <si>
    <t>そ の 他</t>
    <rPh sb="4" eb="5">
      <t>タ</t>
    </rPh>
    <phoneticPr fontId="20"/>
  </si>
  <si>
    <t>有 　　床</t>
    <rPh sb="0" eb="1">
      <t>ユウ</t>
    </rPh>
    <rPh sb="4" eb="5">
      <t>ショウ</t>
    </rPh>
    <phoneticPr fontId="20"/>
  </si>
  <si>
    <t>無 　　床</t>
    <rPh sb="0" eb="1">
      <t>ム</t>
    </rPh>
    <rPh sb="4" eb="5">
      <t>ショウ</t>
    </rPh>
    <phoneticPr fontId="20"/>
  </si>
  <si>
    <t>管 理 者</t>
    <rPh sb="0" eb="1">
      <t>カン</t>
    </rPh>
    <rPh sb="2" eb="3">
      <t>リ</t>
    </rPh>
    <rPh sb="4" eb="5">
      <t>シャ</t>
    </rPh>
    <phoneticPr fontId="20"/>
  </si>
  <si>
    <t>従 事 者</t>
    <rPh sb="0" eb="1">
      <t>ジュウ</t>
    </rPh>
    <rPh sb="2" eb="3">
      <t>コト</t>
    </rPh>
    <rPh sb="4" eb="5">
      <t>シャ</t>
    </rPh>
    <phoneticPr fontId="20"/>
  </si>
  <si>
    <t>介護老人保健施設</t>
    <rPh sb="4" eb="6">
      <t>ホケン</t>
    </rPh>
    <rPh sb="6" eb="8">
      <t>シセツ</t>
    </rPh>
    <phoneticPr fontId="20"/>
  </si>
  <si>
    <t>指定介護老人福祉施設</t>
    <rPh sb="5" eb="6">
      <t>ジン</t>
    </rPh>
    <rPh sb="6" eb="8">
      <t>フクシ</t>
    </rPh>
    <rPh sb="8" eb="10">
      <t>シセツ</t>
    </rPh>
    <phoneticPr fontId="20"/>
  </si>
  <si>
    <t>居宅サービス事業所</t>
    <rPh sb="6" eb="7">
      <t>コト</t>
    </rPh>
    <rPh sb="7" eb="8">
      <t>ギョウ</t>
    </rPh>
    <rPh sb="8" eb="9">
      <t>ショ</t>
    </rPh>
    <phoneticPr fontId="20"/>
  </si>
  <si>
    <t>居宅介護支援事業所</t>
    <rPh sb="4" eb="6">
      <t>シエン</t>
    </rPh>
    <rPh sb="6" eb="9">
      <t>ジギョウショ</t>
    </rPh>
    <phoneticPr fontId="20"/>
  </si>
  <si>
    <t>老人福祉施設</t>
    <rPh sb="0" eb="2">
      <t>ロウジン</t>
    </rPh>
    <rPh sb="2" eb="4">
      <t>フクシ</t>
    </rPh>
    <rPh sb="4" eb="6">
      <t>シセツ</t>
    </rPh>
    <phoneticPr fontId="20"/>
  </si>
  <si>
    <t>児童福祉施設</t>
    <rPh sb="0" eb="2">
      <t>ジドウ</t>
    </rPh>
    <rPh sb="2" eb="4">
      <t>フクシ</t>
    </rPh>
    <rPh sb="4" eb="6">
      <t>シセツ</t>
    </rPh>
    <phoneticPr fontId="20"/>
  </si>
  <si>
    <t>都　道　府　県</t>
  </si>
  <si>
    <t>市　町　村</t>
    <rPh sb="0" eb="1">
      <t>シ</t>
    </rPh>
    <rPh sb="2" eb="3">
      <t>マチ</t>
    </rPh>
    <rPh sb="4" eb="5">
      <t>ムラ</t>
    </rPh>
    <phoneticPr fontId="20"/>
  </si>
  <si>
    <t>総数</t>
    <rPh sb="0" eb="2">
      <t>ソウスウ</t>
    </rPh>
    <phoneticPr fontId="9"/>
  </si>
  <si>
    <t>報告表４３</t>
    <rPh sb="0" eb="2">
      <t>ホウコク</t>
    </rPh>
    <rPh sb="2" eb="3">
      <t>ヒョウ</t>
    </rPh>
    <phoneticPr fontId="20"/>
  </si>
  <si>
    <t>総数</t>
  </si>
  <si>
    <t>第４４表　准看護師の免許交付</t>
    <phoneticPr fontId="5"/>
  </si>
  <si>
    <t>報告表４２</t>
    <rPh sb="0" eb="2">
      <t>ホウコク</t>
    </rPh>
    <rPh sb="2" eb="3">
      <t>ヒョウ</t>
    </rPh>
    <phoneticPr fontId="20"/>
  </si>
  <si>
    <t>第４３表　歯科技工所</t>
    <phoneticPr fontId="5"/>
  </si>
  <si>
    <t>歯科技工士数別</t>
    <rPh sb="0" eb="2">
      <t>シカ</t>
    </rPh>
    <rPh sb="2" eb="5">
      <t>ギコウシ</t>
    </rPh>
    <rPh sb="5" eb="6">
      <t>スウ</t>
    </rPh>
    <rPh sb="6" eb="7">
      <t>ベツ</t>
    </rPh>
    <phoneticPr fontId="20"/>
  </si>
  <si>
    <t>1人</t>
    <rPh sb="1" eb="2">
      <t>ニン</t>
    </rPh>
    <phoneticPr fontId="20"/>
  </si>
  <si>
    <t>2人</t>
    <rPh sb="1" eb="2">
      <t>ニン</t>
    </rPh>
    <phoneticPr fontId="20"/>
  </si>
  <si>
    <t>3人</t>
    <rPh sb="1" eb="2">
      <t>ニン</t>
    </rPh>
    <phoneticPr fontId="20"/>
  </si>
  <si>
    <t>4人</t>
    <rPh sb="1" eb="2">
      <t>ニン</t>
    </rPh>
    <phoneticPr fontId="20"/>
  </si>
  <si>
    <t>5人以上</t>
    <rPh sb="1" eb="4">
      <t>ニンイジョウ</t>
    </rPh>
    <phoneticPr fontId="20"/>
  </si>
  <si>
    <t>歯科技工所</t>
    <rPh sb="0" eb="2">
      <t>シカ</t>
    </rPh>
    <rPh sb="2" eb="5">
      <t>ギコウショ</t>
    </rPh>
    <phoneticPr fontId="20"/>
  </si>
  <si>
    <t>第４２表　就業歯科技工士, 年齢階級別</t>
    <phoneticPr fontId="5"/>
  </si>
  <si>
    <t>就業場所</t>
    <rPh sb="0" eb="2">
      <t>シュウギョウ</t>
    </rPh>
    <rPh sb="2" eb="4">
      <t>バショ</t>
    </rPh>
    <phoneticPr fontId="20"/>
  </si>
  <si>
    <t>技工所</t>
    <rPh sb="0" eb="3">
      <t>ギコウショ</t>
    </rPh>
    <phoneticPr fontId="20"/>
  </si>
  <si>
    <t>病院・診療所</t>
    <rPh sb="0" eb="2">
      <t>ビョウイン</t>
    </rPh>
    <rPh sb="3" eb="6">
      <t>シンリョウショ</t>
    </rPh>
    <phoneticPr fontId="20"/>
  </si>
  <si>
    <t>歯科技工士学校
又は養成所</t>
    <rPh sb="0" eb="2">
      <t>シカ</t>
    </rPh>
    <rPh sb="2" eb="5">
      <t>ギコウシ</t>
    </rPh>
    <rPh sb="5" eb="7">
      <t>ガッコウ</t>
    </rPh>
    <rPh sb="8" eb="9">
      <t>マタ</t>
    </rPh>
    <rPh sb="10" eb="13">
      <t>ヨウセイジョ</t>
    </rPh>
    <phoneticPr fontId="5"/>
  </si>
  <si>
    <t>事　　業　　所</t>
    <phoneticPr fontId="5"/>
  </si>
  <si>
    <t>その他</t>
    <rPh sb="0" eb="3">
      <t>ソノタ</t>
    </rPh>
    <phoneticPr fontId="20"/>
  </si>
  <si>
    <t>総計</t>
    <rPh sb="0" eb="2">
      <t>ソウケイ</t>
    </rPh>
    <phoneticPr fontId="20"/>
  </si>
  <si>
    <t>報告表４０</t>
    <rPh sb="0" eb="2">
      <t>ホウコク</t>
    </rPh>
    <rPh sb="2" eb="3">
      <t>ヒョウ</t>
    </rPh>
    <phoneticPr fontId="20"/>
  </si>
  <si>
    <t>その他</t>
  </si>
  <si>
    <t>第４１表　就業歯科衛生士, 年齢階級別</t>
    <phoneticPr fontId="5"/>
  </si>
  <si>
    <t>令和４年末現在</t>
    <rPh sb="0" eb="2">
      <t>レイワ</t>
    </rPh>
    <rPh sb="3" eb="5">
      <t>ネンマツ</t>
    </rPh>
    <rPh sb="5" eb="7">
      <t>ゲンザイ</t>
    </rPh>
    <phoneticPr fontId="20"/>
  </si>
  <si>
    <t>保健所</t>
    <rPh sb="0" eb="3">
      <t>ホケンショ</t>
    </rPh>
    <phoneticPr fontId="20"/>
  </si>
  <si>
    <t>都道府県</t>
    <rPh sb="0" eb="2">
      <t>トドウ</t>
    </rPh>
    <rPh sb="2" eb="4">
      <t>フケン</t>
    </rPh>
    <phoneticPr fontId="5"/>
  </si>
  <si>
    <t>市町村</t>
    <rPh sb="0" eb="1">
      <t>シ</t>
    </rPh>
    <rPh sb="1" eb="3">
      <t>チョウソン</t>
    </rPh>
    <phoneticPr fontId="20"/>
  </si>
  <si>
    <t>病院</t>
    <rPh sb="0" eb="2">
      <t>ビョウイン</t>
    </rPh>
    <phoneticPr fontId="20"/>
  </si>
  <si>
    <t>介護保健施設等</t>
    <rPh sb="0" eb="2">
      <t>カイゴ</t>
    </rPh>
    <rPh sb="2" eb="4">
      <t>ホケン</t>
    </rPh>
    <rPh sb="4" eb="6">
      <t>シセツ</t>
    </rPh>
    <rPh sb="6" eb="7">
      <t>トウ</t>
    </rPh>
    <phoneticPr fontId="20"/>
  </si>
  <si>
    <t>歯科衛生士学校又は養成所</t>
    <rPh sb="0" eb="2">
      <t>シカ</t>
    </rPh>
    <rPh sb="2" eb="5">
      <t>エイセイシ</t>
    </rPh>
    <rPh sb="5" eb="7">
      <t>ガッコウ</t>
    </rPh>
    <rPh sb="7" eb="8">
      <t>マタ</t>
    </rPh>
    <rPh sb="9" eb="12">
      <t>ヨウセイショ</t>
    </rPh>
    <phoneticPr fontId="20"/>
  </si>
  <si>
    <t>事業所</t>
    <rPh sb="0" eb="3">
      <t>ジギョウショ</t>
    </rPh>
    <phoneticPr fontId="20"/>
  </si>
  <si>
    <t>報告表３９</t>
    <rPh sb="0" eb="2">
      <t>ホウコク</t>
    </rPh>
    <rPh sb="2" eb="3">
      <t>ヒョウ</t>
    </rPh>
    <phoneticPr fontId="20"/>
  </si>
  <si>
    <t>第４０表　あん摩・マッサージ・指圧・はり・きゅう・柔道整復の施術所</t>
    <phoneticPr fontId="5"/>
  </si>
  <si>
    <t>あん摩、マッサージ　　及び指圧を行う施術所</t>
    <rPh sb="0" eb="3">
      <t>アンマ</t>
    </rPh>
    <rPh sb="11" eb="12">
      <t>オヨ</t>
    </rPh>
    <rPh sb="13" eb="15">
      <t>シアツ</t>
    </rPh>
    <rPh sb="16" eb="17">
      <t>オコナ</t>
    </rPh>
    <rPh sb="18" eb="20">
      <t>セジュツ</t>
    </rPh>
    <rPh sb="20" eb="21">
      <t>ショ</t>
    </rPh>
    <phoneticPr fontId="20"/>
  </si>
  <si>
    <t>はり及びきゅうを行う施術所</t>
    <rPh sb="2" eb="3">
      <t>オヨ</t>
    </rPh>
    <rPh sb="8" eb="9">
      <t>オコナ</t>
    </rPh>
    <rPh sb="10" eb="12">
      <t>セジュツ</t>
    </rPh>
    <rPh sb="12" eb="13">
      <t>ショ</t>
    </rPh>
    <phoneticPr fontId="20"/>
  </si>
  <si>
    <t>あん摩、マッサージ及び指圧、はり並びにきゅうを行う施術所</t>
    <rPh sb="0" eb="3">
      <t>アンマ</t>
    </rPh>
    <rPh sb="9" eb="10">
      <t>オヨ</t>
    </rPh>
    <rPh sb="11" eb="13">
      <t>シアツ</t>
    </rPh>
    <rPh sb="16" eb="17">
      <t>ナラ</t>
    </rPh>
    <rPh sb="23" eb="24">
      <t>オコナ</t>
    </rPh>
    <rPh sb="25" eb="27">
      <t>セジュツ</t>
    </rPh>
    <rPh sb="27" eb="28">
      <t>ショ</t>
    </rPh>
    <phoneticPr fontId="20"/>
  </si>
  <si>
    <t>その他の施術所</t>
    <rPh sb="0" eb="3">
      <t>ソノタ</t>
    </rPh>
    <rPh sb="4" eb="6">
      <t>セジュツ</t>
    </rPh>
    <rPh sb="6" eb="7">
      <t>ショ</t>
    </rPh>
    <phoneticPr fontId="20"/>
  </si>
  <si>
    <t>柔道整復の施術所</t>
    <rPh sb="0" eb="2">
      <t>ジュウドウ</t>
    </rPh>
    <rPh sb="2" eb="4">
      <t>セイフク</t>
    </rPh>
    <rPh sb="5" eb="7">
      <t>セジュツ</t>
    </rPh>
    <rPh sb="7" eb="8">
      <t>ショ</t>
    </rPh>
    <phoneticPr fontId="20"/>
  </si>
  <si>
    <t>第３９表　就業あん摩マッサージ指圧師・はり師・きゅう師・柔道整復師</t>
    <phoneticPr fontId="5"/>
  </si>
  <si>
    <t>あん摩マッサージ指圧師</t>
    <rPh sb="0" eb="3">
      <t>アンマ</t>
    </rPh>
    <rPh sb="8" eb="11">
      <t>シアツシ</t>
    </rPh>
    <phoneticPr fontId="20"/>
  </si>
  <si>
    <t>はり師</t>
    <rPh sb="2" eb="3">
      <t>シ</t>
    </rPh>
    <phoneticPr fontId="20"/>
  </si>
  <si>
    <t>きゅう師</t>
    <rPh sb="3" eb="4">
      <t>シ</t>
    </rPh>
    <phoneticPr fontId="20"/>
  </si>
  <si>
    <t>柔道整復師</t>
    <rPh sb="0" eb="2">
      <t>ジュウドウ</t>
    </rPh>
    <rPh sb="2" eb="5">
      <t>セイフクシ</t>
    </rPh>
    <phoneticPr fontId="20"/>
  </si>
  <si>
    <t>目が見える者</t>
    <rPh sb="0" eb="1">
      <t>メ</t>
    </rPh>
    <rPh sb="2" eb="3">
      <t>ミ</t>
    </rPh>
    <rPh sb="5" eb="6">
      <t>モノ</t>
    </rPh>
    <phoneticPr fontId="20"/>
  </si>
  <si>
    <t>目が見えない者</t>
    <rPh sb="0" eb="1">
      <t>メ</t>
    </rPh>
    <rPh sb="2" eb="3">
      <t>ミ</t>
    </rPh>
    <rPh sb="6" eb="7">
      <t>モノ</t>
    </rPh>
    <phoneticPr fontId="20"/>
  </si>
  <si>
    <t>第３８表　医療法人に対する指導・監督</t>
    <phoneticPr fontId="5"/>
  </si>
  <si>
    <t>指導の状況</t>
    <rPh sb="0" eb="2">
      <t>シドウ</t>
    </rPh>
    <rPh sb="3" eb="5">
      <t>ジョウキョウ</t>
    </rPh>
    <phoneticPr fontId="20"/>
  </si>
  <si>
    <t>報告徴収</t>
    <rPh sb="0" eb="2">
      <t>ホウコク</t>
    </rPh>
    <rPh sb="2" eb="4">
      <t>チョウシュウ</t>
    </rPh>
    <phoneticPr fontId="20"/>
  </si>
  <si>
    <t>立入検査</t>
    <rPh sb="0" eb="2">
      <t>タチイリ</t>
    </rPh>
    <rPh sb="2" eb="4">
      <t>ケンサ</t>
    </rPh>
    <phoneticPr fontId="20"/>
  </si>
  <si>
    <t>改善命令</t>
    <rPh sb="0" eb="2">
      <t>カイゼン</t>
    </rPh>
    <rPh sb="2" eb="4">
      <t>メイレイ</t>
    </rPh>
    <phoneticPr fontId="20"/>
  </si>
  <si>
    <t>業務停止（一部）</t>
    <rPh sb="0" eb="2">
      <t>ギョウム</t>
    </rPh>
    <rPh sb="2" eb="4">
      <t>テイシ</t>
    </rPh>
    <rPh sb="5" eb="7">
      <t>イチブ</t>
    </rPh>
    <phoneticPr fontId="20"/>
  </si>
  <si>
    <t>業務停止（全部）</t>
    <rPh sb="0" eb="2">
      <t>ギョウム</t>
    </rPh>
    <rPh sb="2" eb="4">
      <t>テイシ</t>
    </rPh>
    <rPh sb="5" eb="7">
      <t>ゼンブ</t>
    </rPh>
    <phoneticPr fontId="20"/>
  </si>
  <si>
    <t>役員解任勧告</t>
    <rPh sb="0" eb="2">
      <t>ヤクイン</t>
    </rPh>
    <rPh sb="2" eb="4">
      <t>カイニン</t>
    </rPh>
    <rPh sb="4" eb="6">
      <t>カンコク</t>
    </rPh>
    <phoneticPr fontId="20"/>
  </si>
  <si>
    <t>設立許可取消</t>
    <rPh sb="0" eb="2">
      <t>セツリツ</t>
    </rPh>
    <rPh sb="2" eb="4">
      <t>キョカ</t>
    </rPh>
    <rPh sb="4" eb="6">
      <t>トリケシ</t>
    </rPh>
    <phoneticPr fontId="20"/>
  </si>
  <si>
    <t>第65条によるもの</t>
    <rPh sb="0" eb="1">
      <t>ダイ</t>
    </rPh>
    <rPh sb="3" eb="4">
      <t>ジョウ</t>
    </rPh>
    <phoneticPr fontId="20"/>
  </si>
  <si>
    <t>第66条によるもの</t>
    <rPh sb="0" eb="1">
      <t>ダイ</t>
    </rPh>
    <phoneticPr fontId="20"/>
  </si>
  <si>
    <t>医療法人</t>
    <rPh sb="0" eb="2">
      <t>イリョウ</t>
    </rPh>
    <rPh sb="2" eb="4">
      <t>ホウジン</t>
    </rPh>
    <phoneticPr fontId="20"/>
  </si>
  <si>
    <t>報告表３８</t>
    <rPh sb="0" eb="2">
      <t>ホウコク</t>
    </rPh>
    <rPh sb="2" eb="3">
      <t>ヒョウ</t>
    </rPh>
    <phoneticPr fontId="20"/>
  </si>
  <si>
    <t>第３７表　医療法第２５条の規定に基づく立入検査</t>
    <phoneticPr fontId="5"/>
  </si>
  <si>
    <t>立入検査延件数</t>
    <rPh sb="0" eb="2">
      <t>タチイリ</t>
    </rPh>
    <rPh sb="2" eb="4">
      <t>ケンサ</t>
    </rPh>
    <rPh sb="4" eb="5">
      <t>ノベ</t>
    </rPh>
    <rPh sb="5" eb="7">
      <t>ケンスウ</t>
    </rPh>
    <phoneticPr fontId="20"/>
  </si>
  <si>
    <t>処分件数</t>
    <rPh sb="0" eb="2">
      <t>ショブン</t>
    </rPh>
    <rPh sb="2" eb="4">
      <t>ケンスウ</t>
    </rPh>
    <phoneticPr fontId="20"/>
  </si>
  <si>
    <t>告　発　件　数</t>
    <rPh sb="0" eb="1">
      <t>コク</t>
    </rPh>
    <rPh sb="2" eb="3">
      <t>ハツ</t>
    </rPh>
    <rPh sb="4" eb="5">
      <t>ケン</t>
    </rPh>
    <rPh sb="6" eb="7">
      <t>カズ</t>
    </rPh>
    <phoneticPr fontId="20"/>
  </si>
  <si>
    <t>新規開設に伴う　　　使用許可件数</t>
    <rPh sb="0" eb="2">
      <t>シンキ</t>
    </rPh>
    <rPh sb="2" eb="4">
      <t>カイセツ</t>
    </rPh>
    <phoneticPr fontId="20"/>
  </si>
  <si>
    <t>構造設備の変更に伴う使用許可件数</t>
    <rPh sb="0" eb="2">
      <t>コウゾウ</t>
    </rPh>
    <rPh sb="2" eb="4">
      <t>セツビ</t>
    </rPh>
    <rPh sb="5" eb="7">
      <t>ヘンコウ</t>
    </rPh>
    <rPh sb="8" eb="9">
      <t>トモナ</t>
    </rPh>
    <rPh sb="10" eb="12">
      <t>シヨウ</t>
    </rPh>
    <rPh sb="12" eb="14">
      <t>キョカ</t>
    </rPh>
    <rPh sb="14" eb="16">
      <t>ケンスウ</t>
    </rPh>
    <phoneticPr fontId="20"/>
  </si>
  <si>
    <t>増員又は業務の停止命令</t>
    <rPh sb="0" eb="2">
      <t>ゾウイン</t>
    </rPh>
    <rPh sb="2" eb="3">
      <t>マタ</t>
    </rPh>
    <rPh sb="4" eb="6">
      <t>ギョウム</t>
    </rPh>
    <rPh sb="7" eb="9">
      <t>テイシ</t>
    </rPh>
    <rPh sb="9" eb="11">
      <t>メイレイ</t>
    </rPh>
    <phoneticPr fontId="20"/>
  </si>
  <si>
    <t>使用制限又は　　禁止</t>
    <rPh sb="0" eb="2">
      <t>シヨウ</t>
    </rPh>
    <rPh sb="2" eb="4">
      <t>セイゲン</t>
    </rPh>
    <rPh sb="4" eb="5">
      <t>マタ</t>
    </rPh>
    <rPh sb="8" eb="10">
      <t>キンシ</t>
    </rPh>
    <phoneticPr fontId="20"/>
  </si>
  <si>
    <t>措置命令</t>
    <rPh sb="0" eb="4">
      <t>ソチメイレイ</t>
    </rPh>
    <phoneticPr fontId="5"/>
  </si>
  <si>
    <t>業務の停止命令</t>
    <rPh sb="0" eb="2">
      <t>ギョウム</t>
    </rPh>
    <rPh sb="3" eb="5">
      <t>テイシ</t>
    </rPh>
    <rPh sb="5" eb="7">
      <t>メイレイ</t>
    </rPh>
    <phoneticPr fontId="5"/>
  </si>
  <si>
    <t>管理者変更</t>
    <rPh sb="0" eb="3">
      <t>カンリシャ</t>
    </rPh>
    <rPh sb="3" eb="5">
      <t>ヘンコウ</t>
    </rPh>
    <phoneticPr fontId="20"/>
  </si>
  <si>
    <t>許可の取消</t>
    <rPh sb="0" eb="2">
      <t>キョカ</t>
    </rPh>
    <rPh sb="3" eb="5">
      <t>トリケシ</t>
    </rPh>
    <phoneticPr fontId="20"/>
  </si>
  <si>
    <t>閉鎖命令</t>
    <rPh sb="0" eb="2">
      <t>ヘイサ</t>
    </rPh>
    <rPh sb="2" eb="4">
      <t>メイレイ</t>
    </rPh>
    <phoneticPr fontId="20"/>
  </si>
  <si>
    <t>一般</t>
    <rPh sb="0" eb="2">
      <t>イッパン</t>
    </rPh>
    <phoneticPr fontId="20"/>
  </si>
  <si>
    <t>歯科</t>
    <rPh sb="0" eb="2">
      <t>シカ</t>
    </rPh>
    <phoneticPr fontId="20"/>
  </si>
  <si>
    <t>報告表３５</t>
    <rPh sb="0" eb="2">
      <t>ホウコク</t>
    </rPh>
    <rPh sb="2" eb="3">
      <t>ヒョウ</t>
    </rPh>
    <phoneticPr fontId="20"/>
  </si>
  <si>
    <t>第３６表　乳処理量</t>
    <phoneticPr fontId="5"/>
  </si>
  <si>
    <t>無殺菌乳</t>
    <rPh sb="0" eb="1">
      <t>ム</t>
    </rPh>
    <rPh sb="1" eb="3">
      <t>サッキン</t>
    </rPh>
    <rPh sb="3" eb="4">
      <t>ニュウ</t>
    </rPh>
    <phoneticPr fontId="20"/>
  </si>
  <si>
    <t>殺菌乳（キロリットル）</t>
    <rPh sb="0" eb="2">
      <t>サッキン</t>
    </rPh>
    <rPh sb="2" eb="3">
      <t>ニュウ</t>
    </rPh>
    <phoneticPr fontId="20"/>
  </si>
  <si>
    <t>（キロリットル）</t>
    <phoneticPr fontId="20"/>
  </si>
  <si>
    <t>63℃～65℃</t>
    <phoneticPr fontId="20"/>
  </si>
  <si>
    <t>75℃以上</t>
    <rPh sb="3" eb="5">
      <t>イジョウ</t>
    </rPh>
    <phoneticPr fontId="20"/>
  </si>
  <si>
    <t>瞬間</t>
    <rPh sb="0" eb="2">
      <t>シュンカン</t>
    </rPh>
    <phoneticPr fontId="20"/>
  </si>
  <si>
    <t>特別牛乳</t>
    <rPh sb="0" eb="2">
      <t>トクベツ</t>
    </rPh>
    <rPh sb="2" eb="4">
      <t>ギュウニュウ</t>
    </rPh>
    <phoneticPr fontId="20"/>
  </si>
  <si>
    <t>牛乳</t>
    <rPh sb="0" eb="1">
      <t>ギュウ</t>
    </rPh>
    <rPh sb="1" eb="2">
      <t>ニュウ</t>
    </rPh>
    <phoneticPr fontId="20"/>
  </si>
  <si>
    <t>低脂肪牛乳</t>
    <rPh sb="0" eb="3">
      <t>テイシボウ</t>
    </rPh>
    <rPh sb="3" eb="5">
      <t>ギュウニュウ</t>
    </rPh>
    <phoneticPr fontId="20"/>
  </si>
  <si>
    <t>加工乳</t>
    <rPh sb="0" eb="3">
      <t>カコウニュウ</t>
    </rPh>
    <phoneticPr fontId="20"/>
  </si>
  <si>
    <t>乳脂肪分3％以上</t>
    <rPh sb="0" eb="3">
      <t>ニュウシボウ</t>
    </rPh>
    <rPh sb="3" eb="4">
      <t>ブン</t>
    </rPh>
    <rPh sb="6" eb="8">
      <t>イジョウ</t>
    </rPh>
    <phoneticPr fontId="20"/>
  </si>
  <si>
    <t>乳脂肪分3％未満</t>
    <rPh sb="0" eb="3">
      <t>ニュウシボウ</t>
    </rPh>
    <rPh sb="3" eb="4">
      <t>ブン</t>
    </rPh>
    <rPh sb="6" eb="8">
      <t>ミマン</t>
    </rPh>
    <phoneticPr fontId="20"/>
  </si>
  <si>
    <t>その他の乳</t>
    <rPh sb="0" eb="3">
      <t>ソノタ</t>
    </rPh>
    <rPh sb="4" eb="5">
      <t>ニュウ</t>
    </rPh>
    <phoneticPr fontId="20"/>
  </si>
  <si>
    <t>報告表３３</t>
    <rPh sb="0" eb="2">
      <t>ホウコク</t>
    </rPh>
    <rPh sb="2" eb="3">
      <t>ヒョウ</t>
    </rPh>
    <phoneticPr fontId="20"/>
  </si>
  <si>
    <t>第３５表　乳の収去試験</t>
    <phoneticPr fontId="5"/>
  </si>
  <si>
    <t>収去したもの（実数）</t>
    <rPh sb="0" eb="1">
      <t>シュウ</t>
    </rPh>
    <rPh sb="1" eb="2">
      <t>キョ</t>
    </rPh>
    <rPh sb="7" eb="9">
      <t>ジッスウ</t>
    </rPh>
    <phoneticPr fontId="20"/>
  </si>
  <si>
    <t>乳及び乳製品の成分規格の定めのある事項に関する検査</t>
    <rPh sb="0" eb="1">
      <t>ニュウ</t>
    </rPh>
    <rPh sb="1" eb="2">
      <t>オヨ</t>
    </rPh>
    <rPh sb="3" eb="6">
      <t>ニュウセイヒン</t>
    </rPh>
    <rPh sb="7" eb="9">
      <t>セイブン</t>
    </rPh>
    <rPh sb="9" eb="11">
      <t>キカク</t>
    </rPh>
    <rPh sb="12" eb="13">
      <t>サダ</t>
    </rPh>
    <rPh sb="17" eb="19">
      <t>ジコウ</t>
    </rPh>
    <rPh sb="20" eb="21">
      <t>カン</t>
    </rPh>
    <rPh sb="23" eb="25">
      <t>ケンサ</t>
    </rPh>
    <phoneticPr fontId="20"/>
  </si>
  <si>
    <t>乳及び乳製品の成分規格の定めのない事項に関する検査</t>
    <rPh sb="0" eb="1">
      <t>ニュウ</t>
    </rPh>
    <rPh sb="1" eb="2">
      <t>オヨ</t>
    </rPh>
    <rPh sb="3" eb="6">
      <t>ニュウセイヒン</t>
    </rPh>
    <rPh sb="7" eb="9">
      <t>セイブン</t>
    </rPh>
    <rPh sb="9" eb="11">
      <t>キカク</t>
    </rPh>
    <rPh sb="12" eb="13">
      <t>サダ</t>
    </rPh>
    <rPh sb="17" eb="19">
      <t>ジコウ</t>
    </rPh>
    <rPh sb="20" eb="21">
      <t>カン</t>
    </rPh>
    <rPh sb="23" eb="25">
      <t>ケンサ</t>
    </rPh>
    <phoneticPr fontId="20"/>
  </si>
  <si>
    <t>試験した場所</t>
    <rPh sb="0" eb="2">
      <t>シケン</t>
    </rPh>
    <rPh sb="4" eb="6">
      <t>バショ</t>
    </rPh>
    <phoneticPr fontId="20"/>
  </si>
  <si>
    <t>試　験　の　内　容</t>
    <rPh sb="0" eb="1">
      <t>ココロ</t>
    </rPh>
    <rPh sb="2" eb="3">
      <t>シルシ</t>
    </rPh>
    <rPh sb="6" eb="7">
      <t>ナイ</t>
    </rPh>
    <rPh sb="8" eb="9">
      <t>カタチ</t>
    </rPh>
    <phoneticPr fontId="20"/>
  </si>
  <si>
    <t>不適検体数</t>
    <rPh sb="0" eb="2">
      <t>フテキ</t>
    </rPh>
    <rPh sb="2" eb="4">
      <t>ケンタイ</t>
    </rPh>
    <rPh sb="4" eb="5">
      <t>スウ</t>
    </rPh>
    <phoneticPr fontId="20"/>
  </si>
  <si>
    <t>不適理由（延数）</t>
    <rPh sb="0" eb="2">
      <t>フテキ</t>
    </rPh>
    <rPh sb="2" eb="4">
      <t>リユウ</t>
    </rPh>
    <rPh sb="5" eb="6">
      <t>ノベ</t>
    </rPh>
    <rPh sb="6" eb="7">
      <t>スウ</t>
    </rPh>
    <phoneticPr fontId="20"/>
  </si>
  <si>
    <t>検査件数</t>
    <rPh sb="0" eb="2">
      <t>ケンサ</t>
    </rPh>
    <rPh sb="2" eb="4">
      <t>ケンスウ</t>
    </rPh>
    <phoneticPr fontId="20"/>
  </si>
  <si>
    <t>地方衛生研究所</t>
    <rPh sb="0" eb="2">
      <t>チホウ</t>
    </rPh>
    <rPh sb="2" eb="4">
      <t>エイセイ</t>
    </rPh>
    <rPh sb="4" eb="7">
      <t>ケンキュウショ</t>
    </rPh>
    <phoneticPr fontId="20"/>
  </si>
  <si>
    <t>微生物学的検査</t>
    <rPh sb="0" eb="3">
      <t>ビセイブツ</t>
    </rPh>
    <rPh sb="3" eb="5">
      <t>ガクテキ</t>
    </rPh>
    <rPh sb="5" eb="7">
      <t>ケンサ</t>
    </rPh>
    <phoneticPr fontId="20"/>
  </si>
  <si>
    <t>理化学的検査</t>
    <rPh sb="0" eb="3">
      <t>リカガク</t>
    </rPh>
    <rPh sb="3" eb="4">
      <t>テキ</t>
    </rPh>
    <rPh sb="4" eb="6">
      <t>ケンサ</t>
    </rPh>
    <phoneticPr fontId="20"/>
  </si>
  <si>
    <t>無脂乳固形分</t>
    <rPh sb="0" eb="1">
      <t>ム</t>
    </rPh>
    <rPh sb="1" eb="2">
      <t>シ</t>
    </rPh>
    <rPh sb="2" eb="3">
      <t>ニュウ</t>
    </rPh>
    <rPh sb="3" eb="5">
      <t>コケイ</t>
    </rPh>
    <rPh sb="5" eb="6">
      <t>ブン</t>
    </rPh>
    <phoneticPr fontId="20"/>
  </si>
  <si>
    <t>乳脂肪</t>
    <rPh sb="0" eb="3">
      <t>ニュウシボウ</t>
    </rPh>
    <phoneticPr fontId="20"/>
  </si>
  <si>
    <t>比重</t>
    <rPh sb="0" eb="2">
      <t>ヒジュウ</t>
    </rPh>
    <phoneticPr fontId="20"/>
  </si>
  <si>
    <t>酸度</t>
    <rPh sb="0" eb="2">
      <t>サンド</t>
    </rPh>
    <phoneticPr fontId="20"/>
  </si>
  <si>
    <t>細菌数</t>
    <rPh sb="0" eb="2">
      <t>サイキン</t>
    </rPh>
    <rPh sb="2" eb="3">
      <t>スウ</t>
    </rPh>
    <phoneticPr fontId="20"/>
  </si>
  <si>
    <t>大腸菌群</t>
    <rPh sb="0" eb="2">
      <t>ダイチョウ</t>
    </rPh>
    <rPh sb="2" eb="4">
      <t>キングン</t>
    </rPh>
    <phoneticPr fontId="20"/>
  </si>
  <si>
    <t>残留農薬基準</t>
    <rPh sb="0" eb="2">
      <t>ザンリュウ</t>
    </rPh>
    <rPh sb="2" eb="4">
      <t>ノウヤク</t>
    </rPh>
    <rPh sb="4" eb="6">
      <t>キジュン</t>
    </rPh>
    <phoneticPr fontId="20"/>
  </si>
  <si>
    <t>残留動物用医薬品</t>
    <rPh sb="0" eb="2">
      <t>ザンリュウ</t>
    </rPh>
    <rPh sb="2" eb="5">
      <t>ドウブツヨウ</t>
    </rPh>
    <rPh sb="5" eb="8">
      <t>イヤクヒン</t>
    </rPh>
    <phoneticPr fontId="20"/>
  </si>
  <si>
    <t>残留農薬</t>
    <rPh sb="0" eb="2">
      <t>ザンリュウ</t>
    </rPh>
    <rPh sb="2" eb="4">
      <t>ノウヤク</t>
    </rPh>
    <phoneticPr fontId="20"/>
  </si>
  <si>
    <t>生乳</t>
    <rPh sb="0" eb="2">
      <t>セイニュウ</t>
    </rPh>
    <phoneticPr fontId="20"/>
  </si>
  <si>
    <t>牛乳</t>
    <rPh sb="0" eb="2">
      <t>ギュウニュウ</t>
    </rPh>
    <phoneticPr fontId="20"/>
  </si>
  <si>
    <t>その他の乳</t>
    <rPh sb="0" eb="3">
      <t>ソノタ</t>
    </rPh>
    <rPh sb="4" eb="5">
      <t>チチ</t>
    </rPh>
    <phoneticPr fontId="20"/>
  </si>
  <si>
    <t>報告表３２</t>
    <rPh sb="0" eb="2">
      <t>ホウコク</t>
    </rPh>
    <rPh sb="2" eb="3">
      <t>ヒョウ</t>
    </rPh>
    <phoneticPr fontId="20"/>
  </si>
  <si>
    <t>第３４表　環境衛生及び食品衛生関係職員</t>
    <rPh sb="0" eb="1">
      <t>ダイ</t>
    </rPh>
    <rPh sb="3" eb="4">
      <t>ヒョウ</t>
    </rPh>
    <rPh sb="5" eb="7">
      <t>カンキョウ</t>
    </rPh>
    <rPh sb="7" eb="9">
      <t>エイセイ</t>
    </rPh>
    <rPh sb="9" eb="10">
      <t>オヨ</t>
    </rPh>
    <rPh sb="11" eb="13">
      <t>ショクヒン</t>
    </rPh>
    <rPh sb="13" eb="15">
      <t>エイセイ</t>
    </rPh>
    <rPh sb="15" eb="17">
      <t>カンケイ</t>
    </rPh>
    <rPh sb="17" eb="19">
      <t>ショクイン</t>
    </rPh>
    <phoneticPr fontId="20"/>
  </si>
  <si>
    <t>環境衛生監視員</t>
    <rPh sb="0" eb="2">
      <t>カンキョウ</t>
    </rPh>
    <rPh sb="2" eb="4">
      <t>エイセイ</t>
    </rPh>
    <rPh sb="4" eb="7">
      <t>カンシイン</t>
    </rPh>
    <phoneticPr fontId="20"/>
  </si>
  <si>
    <t>水道法第39条職員</t>
    <rPh sb="0" eb="2">
      <t>スイドウ</t>
    </rPh>
    <rPh sb="2" eb="3">
      <t>ホウ</t>
    </rPh>
    <rPh sb="3" eb="4">
      <t>ダイ</t>
    </rPh>
    <rPh sb="6" eb="7">
      <t>ジョウ</t>
    </rPh>
    <rPh sb="7" eb="9">
      <t>ショクイン</t>
    </rPh>
    <phoneticPr fontId="20"/>
  </si>
  <si>
    <t>食品衛生監視員</t>
    <rPh sb="0" eb="2">
      <t>ショクヒン</t>
    </rPh>
    <rPh sb="2" eb="4">
      <t>エイセイ</t>
    </rPh>
    <rPh sb="4" eb="7">
      <t>カンシイン</t>
    </rPh>
    <phoneticPr fontId="20"/>
  </si>
  <si>
    <t>と畜検査員</t>
    <rPh sb="1" eb="2">
      <t>チク</t>
    </rPh>
    <rPh sb="2" eb="5">
      <t>ケンサイン</t>
    </rPh>
    <phoneticPr fontId="20"/>
  </si>
  <si>
    <t>食鳥検査員</t>
    <rPh sb="0" eb="2">
      <t>ショクチョウ</t>
    </rPh>
    <rPh sb="2" eb="5">
      <t>ケンサイン</t>
    </rPh>
    <phoneticPr fontId="20"/>
  </si>
  <si>
    <t>狂犬病予防員</t>
    <rPh sb="0" eb="3">
      <t>キョウケンビョウ</t>
    </rPh>
    <rPh sb="3" eb="5">
      <t>ヨボウ</t>
    </rPh>
    <rPh sb="5" eb="6">
      <t>イン</t>
    </rPh>
    <phoneticPr fontId="20"/>
  </si>
  <si>
    <t>家庭用品
衛生監視員</t>
    <rPh sb="0" eb="2">
      <t>カテイ</t>
    </rPh>
    <rPh sb="2" eb="4">
      <t>ヨウヒン</t>
    </rPh>
    <rPh sb="5" eb="7">
      <t>エイセイ</t>
    </rPh>
    <rPh sb="7" eb="10">
      <t>カンシイン</t>
    </rPh>
    <phoneticPr fontId="20"/>
  </si>
  <si>
    <t>専従者</t>
    <rPh sb="0" eb="3">
      <t>センジュウシャ</t>
    </rPh>
    <phoneticPr fontId="20"/>
  </si>
  <si>
    <t>兼務者</t>
    <rPh sb="0" eb="2">
      <t>ケンム</t>
    </rPh>
    <rPh sb="2" eb="3">
      <t>シャ</t>
    </rPh>
    <phoneticPr fontId="20"/>
  </si>
  <si>
    <t>主にその業務に
従事している者
（兼務者の再掲）</t>
    <rPh sb="0" eb="1">
      <t>オモ</t>
    </rPh>
    <rPh sb="4" eb="6">
      <t>ギョウム</t>
    </rPh>
    <rPh sb="8" eb="10">
      <t>ジュウジ</t>
    </rPh>
    <rPh sb="14" eb="15">
      <t>モノ</t>
    </rPh>
    <rPh sb="17" eb="19">
      <t>ケンム</t>
    </rPh>
    <rPh sb="19" eb="20">
      <t>シャ</t>
    </rPh>
    <rPh sb="21" eb="23">
      <t>サイケイ</t>
    </rPh>
    <phoneticPr fontId="20"/>
  </si>
  <si>
    <t>報告表３４</t>
    <rPh sb="0" eb="2">
      <t>ホウコク</t>
    </rPh>
    <rPh sb="2" eb="3">
      <t>ヒョウ</t>
    </rPh>
    <phoneticPr fontId="5"/>
  </si>
  <si>
    <t>第３３表　食品等の収去試験</t>
    <rPh sb="0" eb="1">
      <t>ダイ</t>
    </rPh>
    <rPh sb="3" eb="4">
      <t>ヒョウ</t>
    </rPh>
    <rPh sb="5" eb="7">
      <t>ショクヒン</t>
    </rPh>
    <rPh sb="7" eb="8">
      <t>トウ</t>
    </rPh>
    <rPh sb="9" eb="11">
      <t>シュウキョ</t>
    </rPh>
    <rPh sb="11" eb="13">
      <t>シケン</t>
    </rPh>
    <phoneticPr fontId="20"/>
  </si>
  <si>
    <t>収去したもの(実数)</t>
    <rPh sb="0" eb="1">
      <t>シュウ</t>
    </rPh>
    <rPh sb="1" eb="2">
      <t>キョ</t>
    </rPh>
    <rPh sb="7" eb="9">
      <t>ジッスウ</t>
    </rPh>
    <phoneticPr fontId="20"/>
  </si>
  <si>
    <t>試験の内容</t>
    <rPh sb="0" eb="2">
      <t>シケン</t>
    </rPh>
    <rPh sb="3" eb="5">
      <t>ナイヨウ</t>
    </rPh>
    <phoneticPr fontId="17"/>
  </si>
  <si>
    <t>不良検体数</t>
    <rPh sb="0" eb="2">
      <t>フリョウ</t>
    </rPh>
    <rPh sb="2" eb="4">
      <t>ケンタイ</t>
    </rPh>
    <rPh sb="4" eb="5">
      <t>カズ</t>
    </rPh>
    <phoneticPr fontId="20"/>
  </si>
  <si>
    <t>不良理由（延数）</t>
    <rPh sb="0" eb="2">
      <t>フリョウ</t>
    </rPh>
    <rPh sb="2" eb="4">
      <t>リユウ</t>
    </rPh>
    <rPh sb="5" eb="7">
      <t>ノベスウ</t>
    </rPh>
    <phoneticPr fontId="20"/>
  </si>
  <si>
    <t>暫定的規制値の定められているものの試験した
収去検体数（実数）</t>
    <rPh sb="0" eb="3">
      <t>ザンテイテキ</t>
    </rPh>
    <rPh sb="3" eb="6">
      <t>キセイチ</t>
    </rPh>
    <rPh sb="7" eb="8">
      <t>サダ</t>
    </rPh>
    <rPh sb="17" eb="19">
      <t>シケン</t>
    </rPh>
    <rPh sb="22" eb="24">
      <t>シュウキョ</t>
    </rPh>
    <rPh sb="24" eb="26">
      <t>ケンタイ</t>
    </rPh>
    <rPh sb="26" eb="27">
      <t>スウ</t>
    </rPh>
    <rPh sb="28" eb="30">
      <t>ジッスウ</t>
    </rPh>
    <phoneticPr fontId="20"/>
  </si>
  <si>
    <t>管下の施設で試験したもの</t>
    <rPh sb="0" eb="2">
      <t>カンカ</t>
    </rPh>
    <rPh sb="3" eb="5">
      <t>シセツ</t>
    </rPh>
    <rPh sb="6" eb="8">
      <t>シケン</t>
    </rPh>
    <phoneticPr fontId="5"/>
  </si>
  <si>
    <t>他に試験を依頼
したもの</t>
    <rPh sb="0" eb="1">
      <t>ホカ</t>
    </rPh>
    <rPh sb="2" eb="4">
      <t>シケン</t>
    </rPh>
    <rPh sb="5" eb="7">
      <t>イライ</t>
    </rPh>
    <phoneticPr fontId="5"/>
  </si>
  <si>
    <t>微生物学的検査</t>
    <rPh sb="0" eb="3">
      <t>ビセイブツ</t>
    </rPh>
    <rPh sb="3" eb="5">
      <t>ガクテキ</t>
    </rPh>
    <rPh sb="5" eb="7">
      <t>ケンサ</t>
    </rPh>
    <phoneticPr fontId="17"/>
  </si>
  <si>
    <t>理化学的検査</t>
    <rPh sb="0" eb="3">
      <t>リカガク</t>
    </rPh>
    <rPh sb="3" eb="4">
      <t>テキ</t>
    </rPh>
    <rPh sb="4" eb="6">
      <t>ケンサ</t>
    </rPh>
    <phoneticPr fontId="17"/>
  </si>
  <si>
    <t>動物を用いる検査</t>
    <rPh sb="0" eb="2">
      <t>ドウブツ</t>
    </rPh>
    <rPh sb="3" eb="4">
      <t>モチ</t>
    </rPh>
    <rPh sb="6" eb="8">
      <t>ケンサ</t>
    </rPh>
    <phoneticPr fontId="20"/>
  </si>
  <si>
    <t>大腸菌群</t>
    <rPh sb="0" eb="3">
      <t>ダイチョウキン</t>
    </rPh>
    <rPh sb="3" eb="4">
      <t>グン</t>
    </rPh>
    <phoneticPr fontId="20"/>
  </si>
  <si>
    <t>異物</t>
    <rPh sb="0" eb="2">
      <t>イブツ</t>
    </rPh>
    <phoneticPr fontId="20"/>
  </si>
  <si>
    <t>添加物使用基準</t>
    <rPh sb="0" eb="3">
      <t>テンカブツ</t>
    </rPh>
    <rPh sb="3" eb="5">
      <t>シヨウ</t>
    </rPh>
    <rPh sb="5" eb="7">
      <t>キジュン</t>
    </rPh>
    <phoneticPr fontId="20"/>
  </si>
  <si>
    <t>法定外添加物</t>
    <rPh sb="0" eb="3">
      <t>ホウテイガイ</t>
    </rPh>
    <rPh sb="3" eb="6">
      <t>テンカブツ</t>
    </rPh>
    <phoneticPr fontId="20"/>
  </si>
  <si>
    <t>登録検査機関</t>
    <rPh sb="0" eb="2">
      <t>トウロク</t>
    </rPh>
    <rPh sb="2" eb="6">
      <t>ケンサキカン</t>
    </rPh>
    <phoneticPr fontId="5"/>
  </si>
  <si>
    <t>その他</t>
    <rPh sb="2" eb="3">
      <t>タ</t>
    </rPh>
    <phoneticPr fontId="5"/>
  </si>
  <si>
    <t>細菌</t>
    <rPh sb="0" eb="2">
      <t>サイキン</t>
    </rPh>
    <phoneticPr fontId="17"/>
  </si>
  <si>
    <t>ウイルス</t>
    <phoneticPr fontId="17"/>
  </si>
  <si>
    <t>その他</t>
    <rPh sb="2" eb="3">
      <t>タ</t>
    </rPh>
    <phoneticPr fontId="17"/>
  </si>
  <si>
    <t>残留農薬</t>
    <rPh sb="0" eb="2">
      <t>ザンリュウ</t>
    </rPh>
    <rPh sb="2" eb="4">
      <t>ノウヤク</t>
    </rPh>
    <phoneticPr fontId="17"/>
  </si>
  <si>
    <t>食品添加物</t>
    <rPh sb="0" eb="2">
      <t>ショクヒン</t>
    </rPh>
    <rPh sb="2" eb="5">
      <t>テンカブツ</t>
    </rPh>
    <phoneticPr fontId="17"/>
  </si>
  <si>
    <t>残留動物用医薬品</t>
    <rPh sb="0" eb="2">
      <t>ザンリュウ</t>
    </rPh>
    <rPh sb="2" eb="4">
      <t>ドウブツ</t>
    </rPh>
    <rPh sb="4" eb="5">
      <t>ヨウ</t>
    </rPh>
    <rPh sb="5" eb="8">
      <t>イヤクヒン</t>
    </rPh>
    <phoneticPr fontId="17"/>
  </si>
  <si>
    <t>アレルギー物質</t>
    <rPh sb="5" eb="7">
      <t>ブッシツ</t>
    </rPh>
    <phoneticPr fontId="17"/>
  </si>
  <si>
    <t>遺伝子組換え食品</t>
    <rPh sb="0" eb="3">
      <t>イデンシ</t>
    </rPh>
    <rPh sb="3" eb="4">
      <t>ク</t>
    </rPh>
    <rPh sb="4" eb="5">
      <t>カ</t>
    </rPh>
    <rPh sb="6" eb="8">
      <t>ショクヒン</t>
    </rPh>
    <phoneticPr fontId="17"/>
  </si>
  <si>
    <t>魚介類</t>
    <rPh sb="0" eb="3">
      <t>ギョカイルイ</t>
    </rPh>
    <phoneticPr fontId="20"/>
  </si>
  <si>
    <t>冷凍食品</t>
    <rPh sb="0" eb="2">
      <t>レイトウ</t>
    </rPh>
    <rPh sb="2" eb="4">
      <t>ショクヒン</t>
    </rPh>
    <phoneticPr fontId="20"/>
  </si>
  <si>
    <t>無加熱摂取冷凍食品</t>
    <rPh sb="0" eb="1">
      <t>ム</t>
    </rPh>
    <rPh sb="1" eb="3">
      <t>カネツ</t>
    </rPh>
    <rPh sb="3" eb="5">
      <t>セッシュ</t>
    </rPh>
    <rPh sb="5" eb="7">
      <t>レイトウ</t>
    </rPh>
    <rPh sb="7" eb="9">
      <t>ショクヒン</t>
    </rPh>
    <phoneticPr fontId="20"/>
  </si>
  <si>
    <t>凍結直前に加熱された加熱後摂取冷凍食品</t>
    <rPh sb="0" eb="2">
      <t>トウケツ</t>
    </rPh>
    <rPh sb="2" eb="4">
      <t>チョクゼン</t>
    </rPh>
    <rPh sb="5" eb="7">
      <t>カネツ</t>
    </rPh>
    <rPh sb="10" eb="13">
      <t>カネツゴ</t>
    </rPh>
    <rPh sb="13" eb="15">
      <t>セッシュ</t>
    </rPh>
    <rPh sb="15" eb="17">
      <t>レイトウ</t>
    </rPh>
    <rPh sb="17" eb="19">
      <t>ショクヒン</t>
    </rPh>
    <phoneticPr fontId="20"/>
  </si>
  <si>
    <t>凍結直前未加熱の加熱後摂取冷凍食品</t>
    <rPh sb="0" eb="2">
      <t>トウケツ</t>
    </rPh>
    <rPh sb="2" eb="4">
      <t>チョクゼン</t>
    </rPh>
    <rPh sb="4" eb="7">
      <t>ミカネツ</t>
    </rPh>
    <rPh sb="8" eb="11">
      <t>カネツゴ</t>
    </rPh>
    <rPh sb="11" eb="13">
      <t>セッシュ</t>
    </rPh>
    <rPh sb="13" eb="15">
      <t>レイトウ</t>
    </rPh>
    <rPh sb="15" eb="17">
      <t>ショクヒン</t>
    </rPh>
    <phoneticPr fontId="20"/>
  </si>
  <si>
    <t>生食用冷凍鮮魚介類</t>
    <rPh sb="0" eb="3">
      <t>セイショクヨウ</t>
    </rPh>
    <rPh sb="3" eb="5">
      <t>レイトウ</t>
    </rPh>
    <rPh sb="5" eb="6">
      <t>センギョ</t>
    </rPh>
    <rPh sb="6" eb="9">
      <t>ギョカイルイ</t>
    </rPh>
    <phoneticPr fontId="20"/>
  </si>
  <si>
    <t>魚介類加工品
（かん詰・びん詰を除く。）</t>
    <rPh sb="0" eb="3">
      <t>ギョカイルイ</t>
    </rPh>
    <rPh sb="3" eb="6">
      <t>カコウヒン</t>
    </rPh>
    <phoneticPr fontId="20"/>
  </si>
  <si>
    <t>肉卵類及びその加工品
（かん詰・びん詰を除く。）</t>
    <rPh sb="0" eb="1">
      <t>ニク</t>
    </rPh>
    <rPh sb="1" eb="3">
      <t>タマゴルイ</t>
    </rPh>
    <rPh sb="3" eb="4">
      <t>オヨ</t>
    </rPh>
    <rPh sb="7" eb="10">
      <t>カコウヒン</t>
    </rPh>
    <phoneticPr fontId="20"/>
  </si>
  <si>
    <t>乳製品</t>
    <rPh sb="0" eb="3">
      <t>ニュウセイヒン</t>
    </rPh>
    <phoneticPr fontId="20"/>
  </si>
  <si>
    <t>乳類加工品
（アイスクリーム類を除き、マーガリンを含む。）</t>
    <rPh sb="0" eb="2">
      <t>ニュウルイ</t>
    </rPh>
    <rPh sb="2" eb="5">
      <t>カコウヒン</t>
    </rPh>
    <phoneticPr fontId="20"/>
  </si>
  <si>
    <t>アイスクリーム類・氷菓</t>
    <rPh sb="7" eb="8">
      <t>ルイ</t>
    </rPh>
    <rPh sb="9" eb="11">
      <t>ヒョウカ</t>
    </rPh>
    <phoneticPr fontId="20"/>
  </si>
  <si>
    <t>穀類及びその加工品
（かん詰・びん詰を除く。）</t>
    <rPh sb="0" eb="2">
      <t>コクルイ</t>
    </rPh>
    <rPh sb="2" eb="3">
      <t>オヨ</t>
    </rPh>
    <rPh sb="6" eb="9">
      <t>カコウヒン</t>
    </rPh>
    <phoneticPr fontId="20"/>
  </si>
  <si>
    <t>野菜類・果物及びその加工品
（かん詰・びん詰を除く。）</t>
    <rPh sb="0" eb="3">
      <t>ヤサイルイ</t>
    </rPh>
    <rPh sb="4" eb="6">
      <t>クダモノ</t>
    </rPh>
    <rPh sb="6" eb="7">
      <t>オヨ</t>
    </rPh>
    <rPh sb="10" eb="13">
      <t>カコウヒン</t>
    </rPh>
    <phoneticPr fontId="20"/>
  </si>
  <si>
    <t>菓子類</t>
    <rPh sb="0" eb="3">
      <t>カシルイ</t>
    </rPh>
    <phoneticPr fontId="20"/>
  </si>
  <si>
    <t>清涼飲料水</t>
    <rPh sb="0" eb="2">
      <t>セイリョウ</t>
    </rPh>
    <rPh sb="2" eb="5">
      <t>インリョウスイ</t>
    </rPh>
    <phoneticPr fontId="20"/>
  </si>
  <si>
    <t>酒精飲料</t>
    <rPh sb="0" eb="2">
      <t>シュセイ</t>
    </rPh>
    <rPh sb="2" eb="4">
      <t>インリョウ</t>
    </rPh>
    <phoneticPr fontId="20"/>
  </si>
  <si>
    <t>氷雪</t>
    <rPh sb="0" eb="2">
      <t>ヒョウセツ</t>
    </rPh>
    <phoneticPr fontId="20"/>
  </si>
  <si>
    <t>水</t>
    <rPh sb="0" eb="1">
      <t>ミズ</t>
    </rPh>
    <phoneticPr fontId="20"/>
  </si>
  <si>
    <t>かん詰・びん詰食品</t>
    <rPh sb="2" eb="3">
      <t>ヅ</t>
    </rPh>
    <rPh sb="6" eb="7">
      <t>ヅ</t>
    </rPh>
    <rPh sb="7" eb="9">
      <t>ショクヒン</t>
    </rPh>
    <phoneticPr fontId="20"/>
  </si>
  <si>
    <t>その他の食品</t>
    <rPh sb="0" eb="3">
      <t>ソノタ</t>
    </rPh>
    <rPh sb="4" eb="6">
      <t>ショクヒン</t>
    </rPh>
    <phoneticPr fontId="20"/>
  </si>
  <si>
    <t>添加物及びその製剤</t>
    <rPh sb="0" eb="3">
      <t>テンカブツ</t>
    </rPh>
    <rPh sb="3" eb="4">
      <t>オヨ</t>
    </rPh>
    <rPh sb="7" eb="9">
      <t>セイザイ</t>
    </rPh>
    <phoneticPr fontId="20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</si>
  <si>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20"/>
  </si>
  <si>
    <t>おもちゃ</t>
    <phoneticPr fontId="20"/>
  </si>
  <si>
    <t>報告表３１</t>
    <rPh sb="0" eb="2">
      <t>ホウコク</t>
    </rPh>
    <rPh sb="2" eb="3">
      <t>ヒョウ</t>
    </rPh>
    <phoneticPr fontId="20"/>
  </si>
  <si>
    <t>第３２表　製菓衛生師免許交付状況</t>
    <phoneticPr fontId="5"/>
  </si>
  <si>
    <t>本年度中免許交付者数</t>
    <rPh sb="0" eb="3">
      <t>ホンネンド</t>
    </rPh>
    <rPh sb="3" eb="4">
      <t>チュウ</t>
    </rPh>
    <rPh sb="4" eb="6">
      <t>メンキョ</t>
    </rPh>
    <rPh sb="6" eb="8">
      <t>コウフ</t>
    </rPh>
    <rPh sb="8" eb="9">
      <t>シャ</t>
    </rPh>
    <rPh sb="9" eb="10">
      <t>スウ</t>
    </rPh>
    <phoneticPr fontId="20"/>
  </si>
  <si>
    <t>本年度末現在免許交付者数</t>
    <rPh sb="0" eb="3">
      <t>ホンネンド</t>
    </rPh>
    <rPh sb="3" eb="4">
      <t>マツ</t>
    </rPh>
    <rPh sb="4" eb="6">
      <t>ゲンザイ</t>
    </rPh>
    <rPh sb="6" eb="8">
      <t>メンキョ</t>
    </rPh>
    <rPh sb="8" eb="10">
      <t>コウフ</t>
    </rPh>
    <rPh sb="10" eb="11">
      <t>シャ</t>
    </rPh>
    <rPh sb="11" eb="12">
      <t>スウ</t>
    </rPh>
    <phoneticPr fontId="20"/>
  </si>
  <si>
    <t>平成25年　</t>
  </si>
  <si>
    <t>平成26年　　</t>
    <rPh sb="0" eb="1">
      <t>ヘイ</t>
    </rPh>
    <rPh sb="1" eb="2">
      <t>セイ</t>
    </rPh>
    <rPh sb="4" eb="5">
      <t>ネン</t>
    </rPh>
    <phoneticPr fontId="6"/>
  </si>
  <si>
    <t>平成27年　　</t>
    <rPh sb="0" eb="1">
      <t>ヘイ</t>
    </rPh>
    <rPh sb="1" eb="2">
      <t>セイ</t>
    </rPh>
    <rPh sb="4" eb="5">
      <t>ネン</t>
    </rPh>
    <phoneticPr fontId="6"/>
  </si>
  <si>
    <t>平成28年　　</t>
    <rPh sb="0" eb="1">
      <t>ヘイ</t>
    </rPh>
    <rPh sb="1" eb="2">
      <t>セイ</t>
    </rPh>
    <rPh sb="4" eb="5">
      <t>ネン</t>
    </rPh>
    <phoneticPr fontId="6"/>
  </si>
  <si>
    <t>平成29年　　</t>
    <rPh sb="0" eb="1">
      <t>ヘイ</t>
    </rPh>
    <rPh sb="1" eb="2">
      <t>セイ</t>
    </rPh>
    <rPh sb="4" eb="5">
      <t>ネン</t>
    </rPh>
    <phoneticPr fontId="6"/>
  </si>
  <si>
    <t>平成30年　　</t>
    <rPh sb="0" eb="1">
      <t>ヘイ</t>
    </rPh>
    <rPh sb="1" eb="2">
      <t>セイ</t>
    </rPh>
    <rPh sb="4" eb="5">
      <t>ネン</t>
    </rPh>
    <phoneticPr fontId="6"/>
  </si>
  <si>
    <t>令和元年　　</t>
    <rPh sb="0" eb="2">
      <t>レイワ</t>
    </rPh>
    <rPh sb="2" eb="3">
      <t>ガン</t>
    </rPh>
    <rPh sb="3" eb="4">
      <t>ネン</t>
    </rPh>
    <phoneticPr fontId="6"/>
  </si>
  <si>
    <t>令和２年　　</t>
    <rPh sb="0" eb="2">
      <t>レイワ</t>
    </rPh>
    <rPh sb="3" eb="4">
      <t>ネン</t>
    </rPh>
    <phoneticPr fontId="6"/>
  </si>
  <si>
    <t>令和３年　　</t>
    <rPh sb="0" eb="2">
      <t>レイワ</t>
    </rPh>
    <rPh sb="3" eb="4">
      <t>ネン</t>
    </rPh>
    <phoneticPr fontId="6"/>
  </si>
  <si>
    <t>第３１表　食品衛生管理者</t>
    <phoneticPr fontId="5"/>
  </si>
  <si>
    <t>医師・歯科医師</t>
    <rPh sb="0" eb="2">
      <t>イシ</t>
    </rPh>
    <rPh sb="3" eb="7">
      <t>シカイシ</t>
    </rPh>
    <phoneticPr fontId="20"/>
  </si>
  <si>
    <t>薬剤師</t>
    <rPh sb="0" eb="3">
      <t>ヤクザイシ</t>
    </rPh>
    <phoneticPr fontId="20"/>
  </si>
  <si>
    <t>獣医師</t>
    <rPh sb="0" eb="3">
      <t>ジュウイシ</t>
    </rPh>
    <phoneticPr fontId="20"/>
  </si>
  <si>
    <t>大学・旧制大学又は　　　　　　旧制専門学校で下記の　　　　　課程を修めて卒業した者</t>
    <rPh sb="0" eb="2">
      <t>ダイガク</t>
    </rPh>
    <rPh sb="3" eb="5">
      <t>キュウセイ</t>
    </rPh>
    <rPh sb="5" eb="7">
      <t>ダイガク</t>
    </rPh>
    <rPh sb="7" eb="8">
      <t>マタ</t>
    </rPh>
    <rPh sb="15" eb="17">
      <t>キュウセイ</t>
    </rPh>
    <rPh sb="17" eb="19">
      <t>センモン</t>
    </rPh>
    <rPh sb="19" eb="21">
      <t>ガッコウ</t>
    </rPh>
    <rPh sb="22" eb="24">
      <t>カキ</t>
    </rPh>
    <rPh sb="30" eb="32">
      <t>カテイ</t>
    </rPh>
    <rPh sb="33" eb="34">
      <t>オサ</t>
    </rPh>
    <rPh sb="36" eb="38">
      <t>ソツギョウ</t>
    </rPh>
    <rPh sb="40" eb="41">
      <t>モノ</t>
    </rPh>
    <phoneticPr fontId="20"/>
  </si>
  <si>
    <t>登録養成施設を　  　修了した者</t>
    <rPh sb="0" eb="2">
      <t>トウロク</t>
    </rPh>
    <rPh sb="2" eb="4">
      <t>ヨウセイ</t>
    </rPh>
    <rPh sb="4" eb="6">
      <t>シセツ</t>
    </rPh>
    <rPh sb="11" eb="13">
      <t>シュウリョウ</t>
    </rPh>
    <rPh sb="15" eb="16">
      <t>モノ</t>
    </rPh>
    <phoneticPr fontId="20"/>
  </si>
  <si>
    <t>登録講習会を　  　　修了した者</t>
    <rPh sb="0" eb="2">
      <t>トウロク</t>
    </rPh>
    <rPh sb="2" eb="5">
      <t>コウシュウカイ</t>
    </rPh>
    <rPh sb="11" eb="13">
      <t>シュウリョウ</t>
    </rPh>
    <rPh sb="15" eb="16">
      <t>モノ</t>
    </rPh>
    <phoneticPr fontId="20"/>
  </si>
  <si>
    <t>医学・歯学・薬学・獣医学</t>
    <rPh sb="0" eb="2">
      <t>イガク</t>
    </rPh>
    <rPh sb="3" eb="5">
      <t>シガク</t>
    </rPh>
    <rPh sb="6" eb="8">
      <t>ヤクガク</t>
    </rPh>
    <rPh sb="9" eb="12">
      <t>ジュウイガク</t>
    </rPh>
    <phoneticPr fontId="20"/>
  </si>
  <si>
    <t>畜産学</t>
    <rPh sb="0" eb="3">
      <t>チクサンガク</t>
    </rPh>
    <phoneticPr fontId="20"/>
  </si>
  <si>
    <t>水産学</t>
    <rPh sb="0" eb="3">
      <t>スイサンガク</t>
    </rPh>
    <phoneticPr fontId="20"/>
  </si>
  <si>
    <t>農芸化学</t>
    <rPh sb="0" eb="2">
      <t>ノウゲイ</t>
    </rPh>
    <rPh sb="2" eb="4">
      <t>カガク</t>
    </rPh>
    <phoneticPr fontId="20"/>
  </si>
  <si>
    <t>全粉乳（その容量が1,400g以下であるかんに収められるものに限る。）、加糖粉乳又は調製粉乳の製造業又は加工業</t>
    <rPh sb="0" eb="1">
      <t>ゼン</t>
    </rPh>
    <rPh sb="1" eb="3">
      <t>フンニュウ</t>
    </rPh>
    <rPh sb="6" eb="8">
      <t>ヨウリョウ</t>
    </rPh>
    <rPh sb="15" eb="17">
      <t>イカ</t>
    </rPh>
    <rPh sb="23" eb="24">
      <t>オサ</t>
    </rPh>
    <rPh sb="31" eb="32">
      <t>カギ</t>
    </rPh>
    <rPh sb="36" eb="38">
      <t>カトウ</t>
    </rPh>
    <rPh sb="38" eb="40">
      <t>フンニュウ</t>
    </rPh>
    <rPh sb="40" eb="41">
      <t>マタ</t>
    </rPh>
    <rPh sb="42" eb="44">
      <t>チョウセイ</t>
    </rPh>
    <rPh sb="44" eb="46">
      <t>フンニュウ</t>
    </rPh>
    <rPh sb="47" eb="50">
      <t>セイゾウギョウ</t>
    </rPh>
    <rPh sb="50" eb="51">
      <t>マタ</t>
    </rPh>
    <rPh sb="52" eb="55">
      <t>カコウギョウ</t>
    </rPh>
    <phoneticPr fontId="20"/>
  </si>
  <si>
    <t>食肉製造（ハム・ソーセージ・ベーコンその他　　　　　これらに類するものをいう。）の製造業又は加工業</t>
    <rPh sb="0" eb="2">
      <t>ショクニク</t>
    </rPh>
    <rPh sb="2" eb="4">
      <t>セイゾウ</t>
    </rPh>
    <rPh sb="20" eb="21">
      <t>タ</t>
    </rPh>
    <rPh sb="30" eb="31">
      <t>ルイ</t>
    </rPh>
    <rPh sb="41" eb="44">
      <t>セイゾウギョウ</t>
    </rPh>
    <rPh sb="44" eb="45">
      <t>マタ</t>
    </rPh>
    <rPh sb="46" eb="49">
      <t>カコウギョウ</t>
    </rPh>
    <phoneticPr fontId="20"/>
  </si>
  <si>
    <t>魚肉ハム又は魚肉ソーセージの製造業又は加工業</t>
    <rPh sb="0" eb="2">
      <t>ギョニク</t>
    </rPh>
    <rPh sb="4" eb="5">
      <t>マタ</t>
    </rPh>
    <rPh sb="6" eb="8">
      <t>ギョニク</t>
    </rPh>
    <rPh sb="14" eb="17">
      <t>セイゾウギョウ</t>
    </rPh>
    <rPh sb="17" eb="18">
      <t>マタ</t>
    </rPh>
    <rPh sb="19" eb="22">
      <t>カコウギョウ</t>
    </rPh>
    <phoneticPr fontId="20"/>
  </si>
  <si>
    <t>食品の放射線照射業</t>
    <rPh sb="0" eb="2">
      <t>ショクヒン</t>
    </rPh>
    <rPh sb="3" eb="6">
      <t>ホウシャセン</t>
    </rPh>
    <rPh sb="6" eb="8">
      <t>ショウシャ</t>
    </rPh>
    <rPh sb="8" eb="9">
      <t>ギョウ</t>
    </rPh>
    <phoneticPr fontId="20"/>
  </si>
  <si>
    <t>食用油脂（脱色又は脱臭の過程を経て製造されるものに限る。）の製造業又は加工業</t>
    <rPh sb="0" eb="2">
      <t>ショクヨウ</t>
    </rPh>
    <rPh sb="2" eb="4">
      <t>ユシ</t>
    </rPh>
    <rPh sb="5" eb="7">
      <t>ダッショク</t>
    </rPh>
    <rPh sb="7" eb="8">
      <t>マタ</t>
    </rPh>
    <rPh sb="9" eb="11">
      <t>ダッシュウ</t>
    </rPh>
    <rPh sb="12" eb="14">
      <t>カテイ</t>
    </rPh>
    <rPh sb="15" eb="16">
      <t>ヘ</t>
    </rPh>
    <rPh sb="17" eb="19">
      <t>セイゾウ</t>
    </rPh>
    <rPh sb="25" eb="26">
      <t>カギ</t>
    </rPh>
    <rPh sb="30" eb="33">
      <t>セイゾウギョウ</t>
    </rPh>
    <rPh sb="33" eb="34">
      <t>マタ</t>
    </rPh>
    <rPh sb="35" eb="38">
      <t>カコウギョウ</t>
    </rPh>
    <phoneticPr fontId="20"/>
  </si>
  <si>
    <t>マーガリン又はショートニングの製造業又は加工業</t>
    <rPh sb="5" eb="6">
      <t>マタ</t>
    </rPh>
    <rPh sb="15" eb="18">
      <t>セイゾウギョウ</t>
    </rPh>
    <rPh sb="18" eb="19">
      <t>マタ</t>
    </rPh>
    <rPh sb="20" eb="23">
      <t>カコウギョウ</t>
    </rPh>
    <phoneticPr fontId="20"/>
  </si>
  <si>
    <t>添加物（法第11条第1項の規定により規格が定められたものに限る。）の製造業又は加工業</t>
    <rPh sb="0" eb="3">
      <t>テンカブツ</t>
    </rPh>
    <rPh sb="4" eb="5">
      <t>ホウ</t>
    </rPh>
    <rPh sb="5" eb="6">
      <t>ダイ</t>
    </rPh>
    <rPh sb="8" eb="9">
      <t>ジョウ</t>
    </rPh>
    <rPh sb="9" eb="10">
      <t>ダイ</t>
    </rPh>
    <rPh sb="11" eb="12">
      <t>コウ</t>
    </rPh>
    <rPh sb="13" eb="15">
      <t>キテイ</t>
    </rPh>
    <rPh sb="18" eb="20">
      <t>キカク</t>
    </rPh>
    <rPh sb="21" eb="22">
      <t>サダ</t>
    </rPh>
    <rPh sb="29" eb="30">
      <t>カギ</t>
    </rPh>
    <rPh sb="34" eb="37">
      <t>セイゾウギョウ</t>
    </rPh>
    <rPh sb="37" eb="38">
      <t>マタ</t>
    </rPh>
    <rPh sb="39" eb="42">
      <t>カコウギョウ</t>
    </rPh>
    <phoneticPr fontId="20"/>
  </si>
  <si>
    <t>報告表２９</t>
    <rPh sb="0" eb="2">
      <t>ホウコク</t>
    </rPh>
    <rPh sb="2" eb="3">
      <t>ヒョウ</t>
    </rPh>
    <phoneticPr fontId="20"/>
  </si>
  <si>
    <t>第３０表　届出を要する食品関係営業施設, 保健所別</t>
    <phoneticPr fontId="5"/>
  </si>
  <si>
    <t>旧許可業種であった営業</t>
    <phoneticPr fontId="5"/>
  </si>
  <si>
    <t>販売業　　</t>
    <phoneticPr fontId="5"/>
  </si>
  <si>
    <t>製造・加工業</t>
    <phoneticPr fontId="5"/>
  </si>
  <si>
    <t>左記以外のもの</t>
    <phoneticPr fontId="5"/>
  </si>
  <si>
    <t>魚介類販売業（包装済みの魚介類のみの販売）</t>
  </si>
  <si>
    <t>食肉販売業（包装済みの食肉のみの販売）</t>
  </si>
  <si>
    <t>乳類販売業</t>
  </si>
  <si>
    <t>氷雪販売業</t>
  </si>
  <si>
    <t>コップ式自動販売機（自動洗浄・屋内設置）</t>
  </si>
  <si>
    <t>弁当販売業</t>
  </si>
  <si>
    <t>野菜果物販売業</t>
  </si>
  <si>
    <t>米穀類販売業</t>
  </si>
  <si>
    <t>通信販売・訪問販売による販売業</t>
  </si>
  <si>
    <t>コンビニエンスストア</t>
  </si>
  <si>
    <t>百貨店、総合スーパー</t>
  </si>
  <si>
    <t>自動販売機による販売業（コップ式自動販売機（自動洗浄・屋内設置）を除く。）</t>
  </si>
  <si>
    <t>その他の食料・飲料販売業</t>
  </si>
  <si>
    <t>添加物製造・加工業（法第13条第１項の規定により規格が定められた添加物の製造を除く。）</t>
  </si>
  <si>
    <t>いわゆる健康食品の製造・加工業</t>
  </si>
  <si>
    <t>コーヒー製造・加工業（飲料の製造を除く。）</t>
  </si>
  <si>
    <t>農産保存食料品製造・加工業</t>
  </si>
  <si>
    <t>調味料製造・加工業</t>
  </si>
  <si>
    <t>糖類製造・加工業</t>
  </si>
  <si>
    <t>精穀・製粉業</t>
  </si>
  <si>
    <t>製茶業</t>
  </si>
  <si>
    <t>海藻製造・加工業</t>
  </si>
  <si>
    <t>卵選別包装業</t>
  </si>
  <si>
    <t>その他の食料品製造・加工業</t>
  </si>
  <si>
    <t>行商</t>
  </si>
  <si>
    <t>集団給食施設</t>
  </si>
  <si>
    <t>器具、容器包装の製造・加工業（合成樹脂が使用された器具又は容器包装の製造、加工に限る。）</t>
  </si>
  <si>
    <t>露店、仮設店舗等における飲食の提供のうち、営業とみなされないもの</t>
  </si>
  <si>
    <t>北九州市</t>
    <phoneticPr fontId="20"/>
  </si>
  <si>
    <t>福岡市</t>
    <phoneticPr fontId="20"/>
  </si>
  <si>
    <t>久留米市</t>
    <phoneticPr fontId="5"/>
  </si>
  <si>
    <t>宗像・遠賀</t>
    <rPh sb="0" eb="2">
      <t>ムナカタ</t>
    </rPh>
    <rPh sb="3" eb="5">
      <t>オンガ</t>
    </rPh>
    <phoneticPr fontId="9"/>
  </si>
  <si>
    <t>宗像・遠賀</t>
    <rPh sb="0" eb="2">
      <t>ムナカタ</t>
    </rPh>
    <rPh sb="3" eb="5">
      <t>オンガ</t>
    </rPh>
    <phoneticPr fontId="20"/>
  </si>
  <si>
    <t>粕屋</t>
    <rPh sb="0" eb="2">
      <t>カスヤ</t>
    </rPh>
    <phoneticPr fontId="9"/>
  </si>
  <si>
    <t>粕屋</t>
    <rPh sb="0" eb="2">
      <t>カスヤ</t>
    </rPh>
    <phoneticPr fontId="20"/>
  </si>
  <si>
    <t>筑紫</t>
    <rPh sb="0" eb="2">
      <t>チクシ</t>
    </rPh>
    <phoneticPr fontId="9"/>
  </si>
  <si>
    <t>筑紫</t>
    <rPh sb="0" eb="2">
      <t>チクシ</t>
    </rPh>
    <phoneticPr fontId="20"/>
  </si>
  <si>
    <t>糸島</t>
    <rPh sb="0" eb="2">
      <t>イトシマ</t>
    </rPh>
    <phoneticPr fontId="9"/>
  </si>
  <si>
    <t>糸島</t>
    <rPh sb="0" eb="2">
      <t>イトシマ</t>
    </rPh>
    <phoneticPr fontId="20"/>
  </si>
  <si>
    <t>田川</t>
    <rPh sb="0" eb="2">
      <t>タガワ</t>
    </rPh>
    <phoneticPr fontId="9"/>
  </si>
  <si>
    <t>田川</t>
    <rPh sb="0" eb="2">
      <t>タガワ</t>
    </rPh>
    <phoneticPr fontId="20"/>
  </si>
  <si>
    <t>北筑後</t>
    <rPh sb="0" eb="3">
      <t>キタチクゴ</t>
    </rPh>
    <phoneticPr fontId="9"/>
  </si>
  <si>
    <t>北筑後</t>
    <rPh sb="0" eb="3">
      <t>キタチクゴ</t>
    </rPh>
    <phoneticPr fontId="20"/>
  </si>
  <si>
    <t>南筑後</t>
    <rPh sb="0" eb="1">
      <t>ミナミ</t>
    </rPh>
    <rPh sb="1" eb="3">
      <t>チクゴ</t>
    </rPh>
    <phoneticPr fontId="9"/>
  </si>
  <si>
    <t>南筑後</t>
    <rPh sb="0" eb="1">
      <t>ミナミ</t>
    </rPh>
    <rPh sb="1" eb="3">
      <t>チクゴ</t>
    </rPh>
    <phoneticPr fontId="20"/>
  </si>
  <si>
    <t>京築</t>
    <rPh sb="0" eb="2">
      <t>ケイチク</t>
    </rPh>
    <phoneticPr fontId="9"/>
  </si>
  <si>
    <t>京築</t>
    <rPh sb="0" eb="2">
      <t>ケイチク</t>
    </rPh>
    <phoneticPr fontId="20"/>
  </si>
  <si>
    <t>嘉穂・鞍手</t>
    <rPh sb="0" eb="2">
      <t>カホ</t>
    </rPh>
    <rPh sb="3" eb="5">
      <t>クラテ</t>
    </rPh>
    <phoneticPr fontId="9"/>
  </si>
  <si>
    <t>嘉穂・鞍手</t>
    <rPh sb="0" eb="2">
      <t>カホ</t>
    </rPh>
    <rPh sb="3" eb="5">
      <t>クラテ</t>
    </rPh>
    <phoneticPr fontId="20"/>
  </si>
  <si>
    <t>報告表３０</t>
    <rPh sb="0" eb="2">
      <t>ホウコク</t>
    </rPh>
    <rPh sb="2" eb="3">
      <t>ヒョウ</t>
    </rPh>
    <phoneticPr fontId="20"/>
  </si>
  <si>
    <t>第２９表　届出を要する食品関係営業施設</t>
    <rPh sb="5" eb="6">
      <t>トド</t>
    </rPh>
    <rPh sb="6" eb="7">
      <t>デ</t>
    </rPh>
    <rPh sb="8" eb="9">
      <t>ヨウ</t>
    </rPh>
    <phoneticPr fontId="5"/>
  </si>
  <si>
    <t>営業施設数　（年度末現在）</t>
    <rPh sb="0" eb="2">
      <t>エイギョウ</t>
    </rPh>
    <rPh sb="2" eb="4">
      <t>シセツ</t>
    </rPh>
    <rPh sb="4" eb="5">
      <t>スウ</t>
    </rPh>
    <rPh sb="7" eb="10">
      <t>ネンドマツ</t>
    </rPh>
    <rPh sb="10" eb="12">
      <t>ゲンザイ</t>
    </rPh>
    <phoneticPr fontId="20"/>
  </si>
  <si>
    <t>処分件数（年度中）</t>
    <rPh sb="0" eb="2">
      <t>ショブン</t>
    </rPh>
    <rPh sb="2" eb="4">
      <t>ケンスウ</t>
    </rPh>
    <rPh sb="5" eb="7">
      <t>ネンド</t>
    </rPh>
    <rPh sb="7" eb="8">
      <t>チュウ</t>
    </rPh>
    <phoneticPr fontId="20"/>
  </si>
  <si>
    <t>告発件数（年度中）</t>
    <rPh sb="0" eb="2">
      <t>コクハツ</t>
    </rPh>
    <rPh sb="2" eb="4">
      <t>ケンスウ</t>
    </rPh>
    <rPh sb="5" eb="7">
      <t>ネンド</t>
    </rPh>
    <rPh sb="7" eb="8">
      <t>チュウ</t>
    </rPh>
    <phoneticPr fontId="20"/>
  </si>
  <si>
    <t>監視指導 施設数 （年度中）</t>
    <rPh sb="0" eb="2">
      <t>カンシ</t>
    </rPh>
    <rPh sb="2" eb="4">
      <t>シドウ</t>
    </rPh>
    <rPh sb="5" eb="8">
      <t>シセツスウ</t>
    </rPh>
    <rPh sb="10" eb="12">
      <t>ネンド</t>
    </rPh>
    <rPh sb="12" eb="13">
      <t>チュウ</t>
    </rPh>
    <phoneticPr fontId="20"/>
  </si>
  <si>
    <t>営業禁止命令</t>
    <rPh sb="0" eb="2">
      <t>エイギョウ</t>
    </rPh>
    <rPh sb="2" eb="4">
      <t>キンシ</t>
    </rPh>
    <rPh sb="4" eb="6">
      <t>メイレイ</t>
    </rPh>
    <phoneticPr fontId="20"/>
  </si>
  <si>
    <t>営業停止命令</t>
    <rPh sb="0" eb="2">
      <t>エイギョウ</t>
    </rPh>
    <rPh sb="2" eb="4">
      <t>テイシ</t>
    </rPh>
    <rPh sb="4" eb="6">
      <t>メイレイ</t>
    </rPh>
    <phoneticPr fontId="20"/>
  </si>
  <si>
    <t>物品廃棄命令</t>
    <rPh sb="0" eb="2">
      <t>ブッピン</t>
    </rPh>
    <rPh sb="2" eb="4">
      <t>ハイキ</t>
    </rPh>
    <rPh sb="4" eb="6">
      <t>メイレイ</t>
    </rPh>
    <phoneticPr fontId="20"/>
  </si>
  <si>
    <t>総　　　　　　数</t>
    <rPh sb="0" eb="1">
      <t>ソウ</t>
    </rPh>
    <rPh sb="7" eb="8">
      <t>スウ</t>
    </rPh>
    <phoneticPr fontId="5"/>
  </si>
  <si>
    <t>旧許可業種であった営業</t>
  </si>
  <si>
    <t>販売業</t>
  </si>
  <si>
    <t>通信販売・訪問販売による_x000D_
販売業</t>
  </si>
  <si>
    <t>製造・加工業</t>
  </si>
  <si>
    <t>添加物製造・加工業（法第13 条第１項の規定により規格が定められた添加物の製造を除く。）</t>
  </si>
  <si>
    <t>いわゆる健康食品の製造
・加工業</t>
  </si>
  <si>
    <t>上記以外のもの（改正法による改正後の法第68 条第３項において準用されるものを含む。）</t>
  </si>
  <si>
    <t>器具、容器包装の製造・加工業
（合成樹脂が使用された器具
又は容器包装の製造、加工
に限る。）</t>
  </si>
  <si>
    <t>露店、仮設店舗等における飲食
の提供のうち、営業と
みなされないもの</t>
  </si>
  <si>
    <t>報告表２８</t>
    <rPh sb="0" eb="2">
      <t>ホウコク</t>
    </rPh>
    <rPh sb="2" eb="3">
      <t>ヒョウ</t>
    </rPh>
    <phoneticPr fontId="20"/>
  </si>
  <si>
    <t>第２８表-2　改正食品衛生法に基づく許可を要する食品関係営業施設，保健所別</t>
    <rPh sb="0" eb="1">
      <t>ダイ</t>
    </rPh>
    <rPh sb="3" eb="4">
      <t>ヒョウ</t>
    </rPh>
    <rPh sb="7" eb="9">
      <t>カイセイ</t>
    </rPh>
    <rPh sb="9" eb="11">
      <t>ショクヒン</t>
    </rPh>
    <rPh sb="11" eb="14">
      <t>エイセイホウ</t>
    </rPh>
    <rPh sb="15" eb="16">
      <t>モト</t>
    </rPh>
    <rPh sb="18" eb="20">
      <t>キョカ</t>
    </rPh>
    <rPh sb="21" eb="22">
      <t>ヨウ</t>
    </rPh>
    <rPh sb="24" eb="26">
      <t>ショクヒン</t>
    </rPh>
    <rPh sb="26" eb="28">
      <t>カンケイ</t>
    </rPh>
    <rPh sb="28" eb="30">
      <t>エイギョウ</t>
    </rPh>
    <rPh sb="30" eb="32">
      <t>シセツ</t>
    </rPh>
    <rPh sb="33" eb="36">
      <t>ホケンショ</t>
    </rPh>
    <rPh sb="36" eb="37">
      <t>ベツ</t>
    </rPh>
    <phoneticPr fontId="5"/>
  </si>
  <si>
    <t>3-1</t>
    <phoneticPr fontId="5"/>
  </si>
  <si>
    <t>3-2</t>
    <phoneticPr fontId="5"/>
  </si>
  <si>
    <t>3-3</t>
    <phoneticPr fontId="5"/>
  </si>
  <si>
    <t>総　　　　　　　数</t>
    <rPh sb="0" eb="1">
      <t>フサ</t>
    </rPh>
    <rPh sb="8" eb="9">
      <t>カズ</t>
    </rPh>
    <phoneticPr fontId="20"/>
  </si>
  <si>
    <t>飲食店営業</t>
    <phoneticPr fontId="20"/>
  </si>
  <si>
    <t>調理の機能を有する自動販売機</t>
    <phoneticPr fontId="20"/>
  </si>
  <si>
    <t>食肉販売業</t>
    <phoneticPr fontId="5"/>
  </si>
  <si>
    <t>魚介類販売業</t>
    <phoneticPr fontId="5"/>
  </si>
  <si>
    <t>魚介類競り売り営業</t>
    <phoneticPr fontId="5"/>
  </si>
  <si>
    <t>集乳業</t>
    <phoneticPr fontId="5"/>
  </si>
  <si>
    <t>乳処理業</t>
    <phoneticPr fontId="5"/>
  </si>
  <si>
    <t>特別牛乳搾取処理業</t>
    <phoneticPr fontId="5"/>
  </si>
  <si>
    <t>食肉処理業</t>
    <phoneticPr fontId="5"/>
  </si>
  <si>
    <t>食品の放射線照射業</t>
    <phoneticPr fontId="5"/>
  </si>
  <si>
    <t>菓子製造業</t>
    <phoneticPr fontId="5"/>
  </si>
  <si>
    <t>アイスクリーム類製造業</t>
    <phoneticPr fontId="5"/>
  </si>
  <si>
    <t>乳製品製造業</t>
    <phoneticPr fontId="5"/>
  </si>
  <si>
    <t>清涼飲料水製造業</t>
    <phoneticPr fontId="5"/>
  </si>
  <si>
    <t>食肉製品製造業</t>
    <phoneticPr fontId="5"/>
  </si>
  <si>
    <t>水産製品製造業</t>
    <phoneticPr fontId="5"/>
  </si>
  <si>
    <t>氷雪製造業</t>
    <phoneticPr fontId="5"/>
  </si>
  <si>
    <t>液卵製造業</t>
    <phoneticPr fontId="5"/>
  </si>
  <si>
    <t>食用油脂製造業</t>
    <phoneticPr fontId="5"/>
  </si>
  <si>
    <t>みそ又はしょうゆ製造業</t>
    <phoneticPr fontId="5"/>
  </si>
  <si>
    <t>酒類製造業</t>
    <phoneticPr fontId="5"/>
  </si>
  <si>
    <t>豆腐製造業</t>
    <phoneticPr fontId="5"/>
  </si>
  <si>
    <t>納豆製造業</t>
    <phoneticPr fontId="5"/>
  </si>
  <si>
    <t>麺類製造業</t>
    <phoneticPr fontId="5"/>
  </si>
  <si>
    <t>そうざい製造業</t>
    <phoneticPr fontId="5"/>
  </si>
  <si>
    <t>複合型そうざい製造業</t>
    <phoneticPr fontId="5"/>
  </si>
  <si>
    <t>冷凍食品製造業</t>
    <phoneticPr fontId="5"/>
  </si>
  <si>
    <t>複合型冷凍食品製造業</t>
    <phoneticPr fontId="5"/>
  </si>
  <si>
    <t>漬物製造業</t>
    <phoneticPr fontId="5"/>
  </si>
  <si>
    <t>密封包装食品製造業</t>
    <phoneticPr fontId="5"/>
  </si>
  <si>
    <t>食品の小分け業</t>
    <phoneticPr fontId="5"/>
  </si>
  <si>
    <t>添加物製造業</t>
    <phoneticPr fontId="5"/>
  </si>
  <si>
    <t>北九州市</t>
    <rPh sb="0" eb="4">
      <t>キタキュウシュウシ</t>
    </rPh>
    <phoneticPr fontId="9"/>
  </si>
  <si>
    <t>北九州市</t>
    <rPh sb="0" eb="4">
      <t>キタキュウシュウシ</t>
    </rPh>
    <phoneticPr fontId="20"/>
  </si>
  <si>
    <t>福岡市</t>
    <rPh sb="0" eb="3">
      <t>フクオカシ</t>
    </rPh>
    <phoneticPr fontId="9"/>
  </si>
  <si>
    <t>福岡市</t>
    <rPh sb="0" eb="3">
      <t>フクオカシ</t>
    </rPh>
    <phoneticPr fontId="20"/>
  </si>
  <si>
    <t>久留米市</t>
    <rPh sb="0" eb="4">
      <t>クルメシ</t>
    </rPh>
    <phoneticPr fontId="8"/>
  </si>
  <si>
    <t>久留米市</t>
    <rPh sb="0" eb="4">
      <t>クルメシ</t>
    </rPh>
    <phoneticPr fontId="5"/>
  </si>
  <si>
    <t>報告表２７の２</t>
    <rPh sb="0" eb="2">
      <t>ホウコク</t>
    </rPh>
    <rPh sb="2" eb="3">
      <t>ヒョウ</t>
    </rPh>
    <phoneticPr fontId="5"/>
  </si>
  <si>
    <t>第２８表　旧食品衛生法に基づく許可を要する食品関係営業施設，保健所別</t>
    <rPh sb="0" eb="1">
      <t>ダイ</t>
    </rPh>
    <rPh sb="3" eb="4">
      <t>ヒョウ</t>
    </rPh>
    <rPh sb="5" eb="6">
      <t>キュウ</t>
    </rPh>
    <rPh sb="6" eb="8">
      <t>ショクヒン</t>
    </rPh>
    <rPh sb="8" eb="11">
      <t>エイセイホウ</t>
    </rPh>
    <rPh sb="12" eb="13">
      <t>モト</t>
    </rPh>
    <rPh sb="15" eb="17">
      <t>キョカ</t>
    </rPh>
    <rPh sb="18" eb="19">
      <t>ヨウ</t>
    </rPh>
    <rPh sb="21" eb="23">
      <t>ショクヒン</t>
    </rPh>
    <rPh sb="23" eb="25">
      <t>カンケイ</t>
    </rPh>
    <rPh sb="25" eb="27">
      <t>エイギョウ</t>
    </rPh>
    <rPh sb="27" eb="29">
      <t>シセツ</t>
    </rPh>
    <rPh sb="30" eb="33">
      <t>ホケンショ</t>
    </rPh>
    <rPh sb="33" eb="34">
      <t>ベツ</t>
    </rPh>
    <phoneticPr fontId="5"/>
  </si>
  <si>
    <t>飲食店営業</t>
    <rPh sb="0" eb="3">
      <t>インショクテン</t>
    </rPh>
    <rPh sb="3" eb="5">
      <t>エイギョウ</t>
    </rPh>
    <phoneticPr fontId="20"/>
  </si>
  <si>
    <t>菓子（パンを含む。）    　製造業</t>
    <rPh sb="0" eb="2">
      <t>カシ</t>
    </rPh>
    <rPh sb="6" eb="7">
      <t>フク</t>
    </rPh>
    <rPh sb="15" eb="18">
      <t>セイゾウギョウ</t>
    </rPh>
    <phoneticPr fontId="20"/>
  </si>
  <si>
    <t>乳処理業</t>
    <rPh sb="0" eb="1">
      <t>ニュウ</t>
    </rPh>
    <rPh sb="1" eb="3">
      <t>ショリ</t>
    </rPh>
    <rPh sb="3" eb="4">
      <t>ギョウ</t>
    </rPh>
    <phoneticPr fontId="20"/>
  </si>
  <si>
    <t>特別牛乳搾取処理業</t>
    <rPh sb="0" eb="2">
      <t>トクベツ</t>
    </rPh>
    <rPh sb="2" eb="4">
      <t>ギュウニュウ</t>
    </rPh>
    <rPh sb="4" eb="6">
      <t>サクシュ</t>
    </rPh>
    <rPh sb="6" eb="8">
      <t>ショリ</t>
    </rPh>
    <rPh sb="8" eb="9">
      <t>ギョウ</t>
    </rPh>
    <phoneticPr fontId="20"/>
  </si>
  <si>
    <t>乳製品製造業</t>
    <rPh sb="0" eb="3">
      <t>ニュウセイヒン</t>
    </rPh>
    <rPh sb="3" eb="6">
      <t>セイゾウギョウ</t>
    </rPh>
    <phoneticPr fontId="20"/>
  </si>
  <si>
    <t>集乳業</t>
    <rPh sb="0" eb="1">
      <t>シュウ</t>
    </rPh>
    <rPh sb="1" eb="2">
      <t>ニュウ</t>
    </rPh>
    <rPh sb="2" eb="3">
      <t>ギョウ</t>
    </rPh>
    <phoneticPr fontId="20"/>
  </si>
  <si>
    <t>魚介類販売業</t>
    <rPh sb="0" eb="2">
      <t>ギョカイ</t>
    </rPh>
    <rPh sb="2" eb="3">
      <t>ルイ</t>
    </rPh>
    <rPh sb="3" eb="6">
      <t>ハンバイギョウ</t>
    </rPh>
    <phoneticPr fontId="20"/>
  </si>
  <si>
    <t>魚介類競り売り営業</t>
    <rPh sb="0" eb="3">
      <t>ギョカイルイ</t>
    </rPh>
    <rPh sb="3" eb="4">
      <t>セ</t>
    </rPh>
    <rPh sb="5" eb="6">
      <t>ウ</t>
    </rPh>
    <rPh sb="7" eb="9">
      <t>エイギョウ</t>
    </rPh>
    <phoneticPr fontId="20"/>
  </si>
  <si>
    <t>魚肉練り製品製造業</t>
    <rPh sb="0" eb="2">
      <t>ギョニク</t>
    </rPh>
    <rPh sb="2" eb="3">
      <t>ネ</t>
    </rPh>
    <rPh sb="4" eb="6">
      <t>セイヒン</t>
    </rPh>
    <rPh sb="6" eb="9">
      <t>セイゾウギョウ</t>
    </rPh>
    <phoneticPr fontId="20"/>
  </si>
  <si>
    <t>食品の冷凍または冷蔵業</t>
    <rPh sb="0" eb="2">
      <t>ショクヒン</t>
    </rPh>
    <rPh sb="3" eb="5">
      <t>レイトウ</t>
    </rPh>
    <rPh sb="8" eb="10">
      <t>レイゾウ</t>
    </rPh>
    <rPh sb="10" eb="11">
      <t>ギョウ</t>
    </rPh>
    <phoneticPr fontId="20"/>
  </si>
  <si>
    <t>かん詰 または びん詰　　　　食　品　製　造　業　  　（左記及び右記以外）</t>
    <rPh sb="2" eb="3">
      <t>ヅ</t>
    </rPh>
    <rPh sb="10" eb="11">
      <t>ヅ</t>
    </rPh>
    <rPh sb="15" eb="16">
      <t>ショク</t>
    </rPh>
    <rPh sb="17" eb="18">
      <t>シナ</t>
    </rPh>
    <rPh sb="19" eb="20">
      <t>セイ</t>
    </rPh>
    <rPh sb="21" eb="22">
      <t>ヅクリ</t>
    </rPh>
    <rPh sb="23" eb="24">
      <t>ギョウ</t>
    </rPh>
    <rPh sb="29" eb="31">
      <t>サキ</t>
    </rPh>
    <rPh sb="31" eb="32">
      <t>オヨ</t>
    </rPh>
    <rPh sb="33" eb="35">
      <t>ウキ</t>
    </rPh>
    <rPh sb="35" eb="37">
      <t>イガイ</t>
    </rPh>
    <phoneticPr fontId="20"/>
  </si>
  <si>
    <t>喫茶店営業</t>
    <rPh sb="0" eb="3">
      <t>キッサテン</t>
    </rPh>
    <rPh sb="3" eb="5">
      <t>エイギョウ</t>
    </rPh>
    <phoneticPr fontId="20"/>
  </si>
  <si>
    <t>あん類製造業</t>
    <rPh sb="2" eb="3">
      <t>ルイ</t>
    </rPh>
    <rPh sb="3" eb="6">
      <t>セイゾウギョウ</t>
    </rPh>
    <phoneticPr fontId="20"/>
  </si>
  <si>
    <t>アイスクリーム類製造業</t>
    <rPh sb="7" eb="8">
      <t>ルイ</t>
    </rPh>
    <rPh sb="8" eb="11">
      <t>セイゾウギョウ</t>
    </rPh>
    <phoneticPr fontId="20"/>
  </si>
  <si>
    <t>食肉処理業</t>
    <rPh sb="0" eb="2">
      <t>ショクニク</t>
    </rPh>
    <rPh sb="2" eb="4">
      <t>ショリ</t>
    </rPh>
    <rPh sb="4" eb="5">
      <t>ギョウ</t>
    </rPh>
    <phoneticPr fontId="20"/>
  </si>
  <si>
    <t>食肉販売業</t>
    <rPh sb="0" eb="2">
      <t>ショクニク</t>
    </rPh>
    <rPh sb="2" eb="5">
      <t>ハンバイギョウ</t>
    </rPh>
    <phoneticPr fontId="20"/>
  </si>
  <si>
    <t>食肉製品製造業</t>
    <rPh sb="0" eb="2">
      <t>ショクニク</t>
    </rPh>
    <rPh sb="2" eb="4">
      <t>セイヒン</t>
    </rPh>
    <rPh sb="4" eb="7">
      <t>セイゾウギョウ</t>
    </rPh>
    <phoneticPr fontId="20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</si>
  <si>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20"/>
  </si>
  <si>
    <t>食用油脂製造業</t>
    <rPh sb="0" eb="2">
      <t>ショクヨウ</t>
    </rPh>
    <rPh sb="2" eb="4">
      <t>ユシ</t>
    </rPh>
    <rPh sb="4" eb="7">
      <t>セイゾウギョウ</t>
    </rPh>
    <phoneticPr fontId="20"/>
  </si>
  <si>
    <t>マーガリン又はショートニング製造業</t>
    <rPh sb="5" eb="6">
      <t>マタ</t>
    </rPh>
    <rPh sb="14" eb="17">
      <t>セイゾウギョウ</t>
    </rPh>
    <phoneticPr fontId="20"/>
  </si>
  <si>
    <t>みそ製造業</t>
    <rPh sb="2" eb="5">
      <t>セイゾウギョウ</t>
    </rPh>
    <phoneticPr fontId="20"/>
  </si>
  <si>
    <t>しょうゆ製造業</t>
    <rPh sb="4" eb="7">
      <t>セイゾウギョウ</t>
    </rPh>
    <phoneticPr fontId="20"/>
  </si>
  <si>
    <t>ソース類製造業</t>
    <rPh sb="3" eb="4">
      <t>ルイ</t>
    </rPh>
    <rPh sb="4" eb="7">
      <t>セイゾウギョウ</t>
    </rPh>
    <phoneticPr fontId="20"/>
  </si>
  <si>
    <t>酒類製造業</t>
    <rPh sb="0" eb="1">
      <t>サケ</t>
    </rPh>
    <rPh sb="1" eb="2">
      <t>ルイ</t>
    </rPh>
    <rPh sb="2" eb="5">
      <t>セイゾウギョウ</t>
    </rPh>
    <phoneticPr fontId="20"/>
  </si>
  <si>
    <t>豆腐製造業</t>
    <rPh sb="0" eb="2">
      <t>トウフ</t>
    </rPh>
    <rPh sb="2" eb="5">
      <t>セイゾウギョウ</t>
    </rPh>
    <phoneticPr fontId="20"/>
  </si>
  <si>
    <t>納豆製造業</t>
    <rPh sb="0" eb="2">
      <t>ナットウ</t>
    </rPh>
    <rPh sb="2" eb="5">
      <t>セイゾウギョウ</t>
    </rPh>
    <phoneticPr fontId="20"/>
  </si>
  <si>
    <t>麺類製造業</t>
    <rPh sb="0" eb="2">
      <t>メンルイ</t>
    </rPh>
    <rPh sb="2" eb="5">
      <t>セイゾウギョウ</t>
    </rPh>
    <phoneticPr fontId="20"/>
  </si>
  <si>
    <t>そうざい製造業</t>
    <rPh sb="4" eb="7">
      <t>セイゾウギョウ</t>
    </rPh>
    <phoneticPr fontId="20"/>
  </si>
  <si>
    <t>添加物(法第13条第1項の規定により規格が定められたものに限る。)製造業</t>
    <rPh sb="0" eb="3">
      <t>テンカブツ</t>
    </rPh>
    <rPh sb="4" eb="5">
      <t>ホウ</t>
    </rPh>
    <rPh sb="5" eb="6">
      <t>ダイ</t>
    </rPh>
    <rPh sb="8" eb="9">
      <t>ジョウ</t>
    </rPh>
    <rPh sb="9" eb="10">
      <t>ダイ</t>
    </rPh>
    <rPh sb="11" eb="12">
      <t>コウ</t>
    </rPh>
    <rPh sb="13" eb="15">
      <t>キテイ</t>
    </rPh>
    <rPh sb="18" eb="20">
      <t>キカク</t>
    </rPh>
    <rPh sb="21" eb="22">
      <t>サダ</t>
    </rPh>
    <rPh sb="29" eb="30">
      <t>カギ</t>
    </rPh>
    <rPh sb="33" eb="36">
      <t>セイゾウギョウ</t>
    </rPh>
    <phoneticPr fontId="20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</si>
  <si>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20"/>
  </si>
  <si>
    <t>氷雪製造業</t>
    <rPh sb="0" eb="2">
      <t>ヒョウセツ</t>
    </rPh>
    <rPh sb="2" eb="5">
      <t>セイゾウギョウ</t>
    </rPh>
    <phoneticPr fontId="20"/>
  </si>
  <si>
    <t>一般食堂・レストラン等</t>
    <rPh sb="0" eb="2">
      <t>イッパン</t>
    </rPh>
    <rPh sb="2" eb="4">
      <t>ショクドウ</t>
    </rPh>
    <rPh sb="10" eb="11">
      <t>トウ</t>
    </rPh>
    <phoneticPr fontId="20"/>
  </si>
  <si>
    <t>仕出し屋・弁当屋</t>
    <rPh sb="0" eb="4">
      <t>シダシヤ</t>
    </rPh>
    <rPh sb="5" eb="8">
      <t>ベントウヤ</t>
    </rPh>
    <phoneticPr fontId="20"/>
  </si>
  <si>
    <t>旅　　　　　　　館</t>
    <rPh sb="0" eb="1">
      <t>タビ</t>
    </rPh>
    <rPh sb="8" eb="9">
      <t>カン</t>
    </rPh>
    <phoneticPr fontId="20"/>
  </si>
  <si>
    <t>そ　　　の　　　他</t>
    <rPh sb="8" eb="9">
      <t>ホカ</t>
    </rPh>
    <phoneticPr fontId="20"/>
  </si>
  <si>
    <t>報告表２７</t>
    <rPh sb="0" eb="2">
      <t>ホウコク</t>
    </rPh>
    <rPh sb="2" eb="3">
      <t>ヒョウ</t>
    </rPh>
    <phoneticPr fontId="5"/>
  </si>
  <si>
    <t>第２７表-２　改正食品衛生法に基づく許可を要する食品関係営業施設</t>
    <rPh sb="7" eb="9">
      <t>カイセイ</t>
    </rPh>
    <rPh sb="9" eb="11">
      <t>ショクヒン</t>
    </rPh>
    <rPh sb="11" eb="14">
      <t>エイセイホウ</t>
    </rPh>
    <rPh sb="15" eb="16">
      <t>モト</t>
    </rPh>
    <phoneticPr fontId="5"/>
  </si>
  <si>
    <t>営業施設数　　　　（年度末現在）</t>
    <rPh sb="0" eb="2">
      <t>エイギョウ</t>
    </rPh>
    <rPh sb="2" eb="5">
      <t>シセツスウ</t>
    </rPh>
    <rPh sb="10" eb="13">
      <t>ネンドマツ</t>
    </rPh>
    <rPh sb="13" eb="15">
      <t>ゲンザイ</t>
    </rPh>
    <phoneticPr fontId="20"/>
  </si>
  <si>
    <t>営業許可施設数</t>
    <rPh sb="0" eb="2">
      <t>エイギョウ</t>
    </rPh>
    <rPh sb="2" eb="4">
      <t>キョカ</t>
    </rPh>
    <rPh sb="4" eb="7">
      <t>シセツスウ</t>
    </rPh>
    <phoneticPr fontId="20"/>
  </si>
  <si>
    <t>廃業施設数（年度中）</t>
    <rPh sb="0" eb="2">
      <t>ハイギョウ</t>
    </rPh>
    <rPh sb="2" eb="5">
      <t>シセツスウ</t>
    </rPh>
    <rPh sb="6" eb="8">
      <t>ネンド</t>
    </rPh>
    <rPh sb="8" eb="9">
      <t>チュウ</t>
    </rPh>
    <phoneticPr fontId="20"/>
  </si>
  <si>
    <t>処        分        件        数</t>
    <rPh sb="0" eb="1">
      <t>トコロ</t>
    </rPh>
    <rPh sb="9" eb="10">
      <t>ブン</t>
    </rPh>
    <rPh sb="18" eb="19">
      <t>ケン</t>
    </rPh>
    <rPh sb="27" eb="28">
      <t>カズ</t>
    </rPh>
    <phoneticPr fontId="20"/>
  </si>
  <si>
    <r>
      <t>調査・監視指導　  施設数</t>
    </r>
    <r>
      <rPr>
        <sz val="11"/>
        <rFont val="ＭＳ 明朝"/>
        <family val="1"/>
        <charset val="128"/>
      </rPr>
      <t>（年度中）</t>
    </r>
    <rPh sb="0" eb="2">
      <t>チョウサ</t>
    </rPh>
    <rPh sb="3" eb="5">
      <t>カンシ</t>
    </rPh>
    <rPh sb="5" eb="7">
      <t>シドウ</t>
    </rPh>
    <rPh sb="10" eb="12">
      <t>シセツ</t>
    </rPh>
    <rPh sb="12" eb="13">
      <t>スウ</t>
    </rPh>
    <rPh sb="14" eb="16">
      <t>ネンド</t>
    </rPh>
    <rPh sb="16" eb="17">
      <t>チュウ</t>
    </rPh>
    <phoneticPr fontId="20"/>
  </si>
  <si>
    <t>（年度中）</t>
    <rPh sb="1" eb="3">
      <t>ネンド</t>
    </rPh>
    <rPh sb="3" eb="4">
      <t>チュウ</t>
    </rPh>
    <phoneticPr fontId="20"/>
  </si>
  <si>
    <t>（ 年  度  中 ）</t>
    <rPh sb="2" eb="3">
      <t>トシ</t>
    </rPh>
    <rPh sb="5" eb="6">
      <t>ド</t>
    </rPh>
    <rPh sb="8" eb="9">
      <t>チュウ</t>
    </rPh>
    <phoneticPr fontId="20"/>
  </si>
  <si>
    <t>継続</t>
    <rPh sb="0" eb="2">
      <t>ケイゾク</t>
    </rPh>
    <phoneticPr fontId="20"/>
  </si>
  <si>
    <t>新規</t>
    <rPh sb="0" eb="2">
      <t>シンキ</t>
    </rPh>
    <phoneticPr fontId="20"/>
  </si>
  <si>
    <t>営業許可取消命令</t>
    <rPh sb="0" eb="2">
      <t>エイギョウ</t>
    </rPh>
    <rPh sb="2" eb="4">
      <t>キョカ</t>
    </rPh>
    <rPh sb="4" eb="6">
      <t>トリケシ</t>
    </rPh>
    <rPh sb="6" eb="8">
      <t>メイレイ</t>
    </rPh>
    <phoneticPr fontId="20"/>
  </si>
  <si>
    <t>無許可営業</t>
    <rPh sb="0" eb="3">
      <t>ムキョカ</t>
    </rPh>
    <rPh sb="3" eb="5">
      <t>エイギョウ</t>
    </rPh>
    <phoneticPr fontId="20"/>
  </si>
  <si>
    <t>総数</t>
    <rPh sb="0" eb="2">
      <t>ソウスウ</t>
    </rPh>
    <phoneticPr fontId="5"/>
  </si>
  <si>
    <t>飲食店営業</t>
  </si>
  <si>
    <t>調理の機能を有する自動販売機</t>
  </si>
  <si>
    <t>食肉販売業</t>
  </si>
  <si>
    <t>魚介類販売業</t>
  </si>
  <si>
    <t>魚介類競り売り営業</t>
  </si>
  <si>
    <t>集乳業</t>
  </si>
  <si>
    <t>乳処理業</t>
  </si>
  <si>
    <t>特別牛乳搾取処理業</t>
  </si>
  <si>
    <t>食肉処理業</t>
  </si>
  <si>
    <t>食品の放射線照射業</t>
  </si>
  <si>
    <t>菓子製造業</t>
  </si>
  <si>
    <t>アイスクリーム類製造業</t>
  </si>
  <si>
    <t>乳製品製造業</t>
  </si>
  <si>
    <t>清涼飲料水製造業</t>
  </si>
  <si>
    <t>食肉製品製造業</t>
  </si>
  <si>
    <t>水産製品製造業</t>
  </si>
  <si>
    <t>氷雪製造業</t>
  </si>
  <si>
    <t>液卵製造業</t>
  </si>
  <si>
    <t>食用油脂製造業</t>
  </si>
  <si>
    <t>みそ又はしょうゆ製造業</t>
  </si>
  <si>
    <t>酒類製造業</t>
  </si>
  <si>
    <t>豆腐製造業</t>
  </si>
  <si>
    <t>納豆製造業</t>
  </si>
  <si>
    <t>麺類製造業</t>
  </si>
  <si>
    <t>そうざい製造業</t>
  </si>
  <si>
    <t>複合型そうざい製造業</t>
  </si>
  <si>
    <t>冷凍食品製造業</t>
  </si>
  <si>
    <t>複合型冷凍食品製造業</t>
  </si>
  <si>
    <t>漬物製造業</t>
  </si>
  <si>
    <t>密封包装食品製造業</t>
  </si>
  <si>
    <t>食品の小分け業</t>
  </si>
  <si>
    <t>添加物製造業</t>
  </si>
  <si>
    <t>報告表２７の２</t>
    <rPh sb="0" eb="2">
      <t>ホウコク</t>
    </rPh>
    <rPh sb="2" eb="3">
      <t>ヒョウ</t>
    </rPh>
    <phoneticPr fontId="20"/>
  </si>
  <si>
    <t>第２７表　旧食品衛生法に基づく許可を要する食品関係営業施設</t>
    <rPh sb="5" eb="6">
      <t>キュウ</t>
    </rPh>
    <rPh sb="6" eb="8">
      <t>ショクヒン</t>
    </rPh>
    <rPh sb="8" eb="11">
      <t>エイセイホウ</t>
    </rPh>
    <rPh sb="12" eb="13">
      <t>モト</t>
    </rPh>
    <phoneticPr fontId="5"/>
  </si>
  <si>
    <t>仕出し屋・弁当屋</t>
    <rPh sb="0" eb="4">
      <t>シダシヤ</t>
    </rPh>
    <rPh sb="5" eb="7">
      <t>ベントウ</t>
    </rPh>
    <rPh sb="7" eb="8">
      <t>ヤ</t>
    </rPh>
    <phoneticPr fontId="20"/>
  </si>
  <si>
    <t>旅館</t>
    <rPh sb="0" eb="2">
      <t>リョカン</t>
    </rPh>
    <phoneticPr fontId="20"/>
  </si>
  <si>
    <t>菓子（パンを含む。）製造業</t>
    <rPh sb="0" eb="2">
      <t>カシ</t>
    </rPh>
    <rPh sb="6" eb="7">
      <t>フク</t>
    </rPh>
    <rPh sb="10" eb="13">
      <t>セイゾウギョウ</t>
    </rPh>
    <phoneticPr fontId="20"/>
  </si>
  <si>
    <t>特別牛乳さく取処理業</t>
    <rPh sb="0" eb="2">
      <t>トクベツ</t>
    </rPh>
    <rPh sb="2" eb="4">
      <t>ギュウニュウ</t>
    </rPh>
    <rPh sb="6" eb="7">
      <t>シュ</t>
    </rPh>
    <rPh sb="7" eb="9">
      <t>ショリ</t>
    </rPh>
    <rPh sb="9" eb="10">
      <t>ギョウ</t>
    </rPh>
    <phoneticPr fontId="20"/>
  </si>
  <si>
    <t>集乳業</t>
    <rPh sb="0" eb="1">
      <t>シュウ</t>
    </rPh>
    <rPh sb="1" eb="3">
      <t>ニュウギョウ</t>
    </rPh>
    <phoneticPr fontId="20"/>
  </si>
  <si>
    <t>魚介類販売業</t>
    <rPh sb="0" eb="3">
      <t>ギョカイルイ</t>
    </rPh>
    <rPh sb="3" eb="6">
      <t>ハンバイギョウ</t>
    </rPh>
    <phoneticPr fontId="20"/>
  </si>
  <si>
    <t>かん詰またはびん詰食品製造業
（上記及び下記以外）</t>
    <rPh sb="2" eb="3">
      <t>ヅ</t>
    </rPh>
    <rPh sb="8" eb="9">
      <t>ヅ</t>
    </rPh>
    <rPh sb="9" eb="11">
      <t>ショクヒン</t>
    </rPh>
    <rPh sb="11" eb="14">
      <t>セイゾウギョウ</t>
    </rPh>
    <rPh sb="16" eb="18">
      <t>ジョウキ</t>
    </rPh>
    <rPh sb="18" eb="19">
      <t>オヨ</t>
    </rPh>
    <rPh sb="20" eb="22">
      <t>カキ</t>
    </rPh>
    <rPh sb="22" eb="24">
      <t>イガイ</t>
    </rPh>
    <phoneticPr fontId="20"/>
  </si>
  <si>
    <t>醤油製造業</t>
    <rPh sb="0" eb="2">
      <t>ショウユ</t>
    </rPh>
    <rPh sb="2" eb="5">
      <t>セイゾウギョウ</t>
    </rPh>
    <phoneticPr fontId="20"/>
  </si>
  <si>
    <t>めん類製造業</t>
    <rPh sb="2" eb="3">
      <t>ルイ</t>
    </rPh>
    <rPh sb="3" eb="6">
      <t>セイゾウギョウ</t>
    </rPh>
    <phoneticPr fontId="20"/>
  </si>
  <si>
    <t>報告表２７</t>
    <rPh sb="0" eb="2">
      <t>ホウコク</t>
    </rPh>
    <rPh sb="2" eb="3">
      <t>ヒョウ</t>
    </rPh>
    <phoneticPr fontId="20"/>
  </si>
  <si>
    <t>第２６表　クリーニング, 保健所別</t>
    <phoneticPr fontId="5"/>
  </si>
  <si>
    <t>クリーニング師　　　　　　（年度中）</t>
    <rPh sb="6" eb="7">
      <t>シ</t>
    </rPh>
    <rPh sb="14" eb="16">
      <t>ネンド</t>
    </rPh>
    <rPh sb="16" eb="17">
      <t>チュウ</t>
    </rPh>
    <phoneticPr fontId="20"/>
  </si>
  <si>
    <t>クリーニング所</t>
    <rPh sb="6" eb="7">
      <t>ショ</t>
    </rPh>
    <phoneticPr fontId="20"/>
  </si>
  <si>
    <t>無店舗取次店</t>
    <rPh sb="0" eb="3">
      <t>ムテンポ</t>
    </rPh>
    <rPh sb="3" eb="5">
      <t>トリツギ</t>
    </rPh>
    <rPh sb="5" eb="6">
      <t>テン</t>
    </rPh>
    <phoneticPr fontId="20"/>
  </si>
  <si>
    <t>免許件数</t>
    <rPh sb="0" eb="2">
      <t>メンキョ</t>
    </rPh>
    <rPh sb="2" eb="4">
      <t>ケンスウ</t>
    </rPh>
    <phoneticPr fontId="20"/>
  </si>
  <si>
    <t>免許取消 件数</t>
    <rPh sb="0" eb="2">
      <t>メンキョ</t>
    </rPh>
    <rPh sb="2" eb="4">
      <t>トリケシ</t>
    </rPh>
    <rPh sb="5" eb="7">
      <t>ケンスウ</t>
    </rPh>
    <phoneticPr fontId="20"/>
  </si>
  <si>
    <t>施設数
（年度末現在）</t>
    <phoneticPr fontId="20"/>
  </si>
  <si>
    <t>指定洗濯物を取り扱う施設数
（施設数の再掲）</t>
    <rPh sb="0" eb="2">
      <t>シテイ</t>
    </rPh>
    <rPh sb="2" eb="4">
      <t>センタク</t>
    </rPh>
    <rPh sb="4" eb="5">
      <t>モノ</t>
    </rPh>
    <rPh sb="6" eb="9">
      <t>トリアツカ</t>
    </rPh>
    <rPh sb="10" eb="13">
      <t>シセツスウ</t>
    </rPh>
    <phoneticPr fontId="20"/>
  </si>
  <si>
    <t>取次所数
（施設数の再掲）</t>
    <rPh sb="0" eb="3">
      <t>トリツギショ</t>
    </rPh>
    <rPh sb="3" eb="4">
      <t>スウ</t>
    </rPh>
    <phoneticPr fontId="20"/>
  </si>
  <si>
    <t>従事クリーニング師数
（年度末現在）</t>
    <rPh sb="0" eb="2">
      <t>ジュウジ</t>
    </rPh>
    <rPh sb="8" eb="9">
      <t>シ</t>
    </rPh>
    <rPh sb="9" eb="10">
      <t>スウ</t>
    </rPh>
    <phoneticPr fontId="20"/>
  </si>
  <si>
    <t>使用確認
件数
（年度中）</t>
    <rPh sb="0" eb="2">
      <t>シヨウ</t>
    </rPh>
    <rPh sb="2" eb="4">
      <t>カクニン</t>
    </rPh>
    <rPh sb="5" eb="7">
      <t>ケンスウ</t>
    </rPh>
    <phoneticPr fontId="20"/>
  </si>
  <si>
    <r>
      <t>処分件数</t>
    </r>
    <r>
      <rPr>
        <sz val="10"/>
        <rFont val="ＭＳ 明朝"/>
        <family val="1"/>
        <charset val="128"/>
      </rPr>
      <t>（年度中）</t>
    </r>
    <rPh sb="0" eb="2">
      <t>ショブン</t>
    </rPh>
    <rPh sb="2" eb="4">
      <t>ケンスウ</t>
    </rPh>
    <rPh sb="5" eb="7">
      <t>ネンド</t>
    </rPh>
    <rPh sb="7" eb="8">
      <t>チュウ</t>
    </rPh>
    <phoneticPr fontId="20"/>
  </si>
  <si>
    <t>営業者数
（年度末現在）</t>
    <rPh sb="0" eb="3">
      <t>エイギョウシャ</t>
    </rPh>
    <rPh sb="3" eb="4">
      <t>スウ</t>
    </rPh>
    <phoneticPr fontId="20"/>
  </si>
  <si>
    <t>従事クリーニング師数
(年度末現在）　　　</t>
    <rPh sb="0" eb="2">
      <t>ジュウジ</t>
    </rPh>
    <rPh sb="8" eb="9">
      <t>シ</t>
    </rPh>
    <rPh sb="9" eb="10">
      <t>スウ</t>
    </rPh>
    <phoneticPr fontId="20"/>
  </si>
  <si>
    <t>措置命令</t>
    <rPh sb="0" eb="2">
      <t>ソチ</t>
    </rPh>
    <rPh sb="2" eb="4">
      <t>メイレイ</t>
    </rPh>
    <phoneticPr fontId="20"/>
  </si>
  <si>
    <t>閉鎖・ 　　　停止命令</t>
    <rPh sb="0" eb="2">
      <t>ヘイサ</t>
    </rPh>
    <rPh sb="7" eb="9">
      <t>テイシ</t>
    </rPh>
    <rPh sb="9" eb="11">
      <t>メイレイ</t>
    </rPh>
    <phoneticPr fontId="20"/>
  </si>
  <si>
    <t xml:space="preserve"> ・ </t>
  </si>
  <si>
    <t>報告表２６</t>
    <rPh sb="0" eb="2">
      <t>ホウコク</t>
    </rPh>
    <rPh sb="2" eb="3">
      <t>ヒョウ</t>
    </rPh>
    <phoneticPr fontId="20"/>
  </si>
  <si>
    <t>第２５表　美容所, 保健所別</t>
    <phoneticPr fontId="5"/>
  </si>
  <si>
    <t>施設数</t>
  </si>
  <si>
    <t>従業美容師数</t>
    <rPh sb="2" eb="3">
      <t>ビ</t>
    </rPh>
    <phoneticPr fontId="20"/>
  </si>
  <si>
    <t>使用確認件数</t>
  </si>
  <si>
    <t>閉鎖命令件数</t>
  </si>
  <si>
    <t>（年度末現在）</t>
  </si>
  <si>
    <t>（年度中）</t>
  </si>
  <si>
    <t>北九州市</t>
    <phoneticPr fontId="5"/>
  </si>
  <si>
    <t>福岡市</t>
    <phoneticPr fontId="5"/>
  </si>
  <si>
    <t>報告表２５</t>
    <rPh sb="0" eb="2">
      <t>ホウコク</t>
    </rPh>
    <rPh sb="2" eb="3">
      <t>ヒョウ</t>
    </rPh>
    <phoneticPr fontId="20"/>
  </si>
  <si>
    <t>第２４表　理容所, 保健所別</t>
    <phoneticPr fontId="5"/>
  </si>
  <si>
    <t>施設数</t>
    <rPh sb="0" eb="3">
      <t>シセツスウ</t>
    </rPh>
    <phoneticPr fontId="20"/>
  </si>
  <si>
    <t>従業理容師数</t>
    <rPh sb="0" eb="2">
      <t>ジュウギョウ</t>
    </rPh>
    <rPh sb="2" eb="5">
      <t>リヨウシ</t>
    </rPh>
    <rPh sb="5" eb="6">
      <t>スウ</t>
    </rPh>
    <phoneticPr fontId="20"/>
  </si>
  <si>
    <t>使用確認件数</t>
    <rPh sb="0" eb="2">
      <t>シヨウ</t>
    </rPh>
    <rPh sb="2" eb="4">
      <t>カクニン</t>
    </rPh>
    <rPh sb="4" eb="6">
      <t>ケンスウ</t>
    </rPh>
    <phoneticPr fontId="20"/>
  </si>
  <si>
    <t>閉鎖命令件数</t>
    <rPh sb="0" eb="2">
      <t>ヘイサ</t>
    </rPh>
    <rPh sb="2" eb="4">
      <t>メイレイ</t>
    </rPh>
    <rPh sb="4" eb="6">
      <t>ケンスウ</t>
    </rPh>
    <phoneticPr fontId="20"/>
  </si>
  <si>
    <t>（年度末現在）</t>
    <rPh sb="1" eb="4">
      <t>ネンドマツ</t>
    </rPh>
    <rPh sb="4" eb="6">
      <t>ゲンザイ</t>
    </rPh>
    <phoneticPr fontId="20"/>
  </si>
  <si>
    <t>久留米市</t>
    <phoneticPr fontId="20"/>
  </si>
  <si>
    <t>報告表２４</t>
    <rPh sb="0" eb="2">
      <t>ホウコク</t>
    </rPh>
    <rPh sb="2" eb="3">
      <t>ヒョウ</t>
    </rPh>
    <phoneticPr fontId="20"/>
  </si>
  <si>
    <t>第２３表　公衆浴場, 保健所別</t>
    <phoneticPr fontId="5"/>
  </si>
  <si>
    <t>公衆浴場（年度末現在）</t>
    <rPh sb="0" eb="2">
      <t>コウシュウ</t>
    </rPh>
    <rPh sb="2" eb="4">
      <t>ヨクジョウ</t>
    </rPh>
    <rPh sb="5" eb="8">
      <t>ネンドマツ</t>
    </rPh>
    <rPh sb="8" eb="10">
      <t>ゲンザイ</t>
    </rPh>
    <phoneticPr fontId="20"/>
  </si>
  <si>
    <t>営業許可　件数</t>
    <rPh sb="0" eb="2">
      <t>エイギョウ</t>
    </rPh>
    <rPh sb="2" eb="4">
      <t>キョカ</t>
    </rPh>
    <rPh sb="5" eb="7">
      <t>ケンスウ</t>
    </rPh>
    <phoneticPr fontId="20"/>
  </si>
  <si>
    <t>営業廃止　件数</t>
    <rPh sb="0" eb="2">
      <t>エイギョウ</t>
    </rPh>
    <rPh sb="2" eb="4">
      <t>ハイシ</t>
    </rPh>
    <rPh sb="5" eb="7">
      <t>ケンスウ</t>
    </rPh>
    <phoneticPr fontId="20"/>
  </si>
  <si>
    <t>処分件数　　　　　（年度中）</t>
    <rPh sb="0" eb="2">
      <t>ショブン</t>
    </rPh>
    <rPh sb="2" eb="4">
      <t>ケンスウ</t>
    </rPh>
    <rPh sb="10" eb="12">
      <t>ネンド</t>
    </rPh>
    <rPh sb="12" eb="13">
      <t>チュウ</t>
    </rPh>
    <phoneticPr fontId="20"/>
  </si>
  <si>
    <t>公営</t>
    <rPh sb="0" eb="2">
      <t>コウエイ</t>
    </rPh>
    <phoneticPr fontId="20"/>
  </si>
  <si>
    <t>私営</t>
    <rPh sb="0" eb="2">
      <t>シエイ</t>
    </rPh>
    <phoneticPr fontId="20"/>
  </si>
  <si>
    <t>一般公衆浴場</t>
    <rPh sb="0" eb="2">
      <t>イッパン</t>
    </rPh>
    <rPh sb="2" eb="4">
      <t>コウシュウ</t>
    </rPh>
    <rPh sb="4" eb="6">
      <t>ヨクジョウ</t>
    </rPh>
    <phoneticPr fontId="20"/>
  </si>
  <si>
    <t>個室付浴場</t>
    <rPh sb="0" eb="2">
      <t>コシツ</t>
    </rPh>
    <rPh sb="2" eb="3">
      <t>ツ</t>
    </rPh>
    <rPh sb="3" eb="5">
      <t>ヨクジョウ</t>
    </rPh>
    <phoneticPr fontId="20"/>
  </si>
  <si>
    <t>ヘルス　センター</t>
    <phoneticPr fontId="20"/>
  </si>
  <si>
    <t>サウナ風呂</t>
    <rPh sb="3" eb="5">
      <t>フロ</t>
    </rPh>
    <phoneticPr fontId="20"/>
  </si>
  <si>
    <t>スポーツ施設</t>
    <rPh sb="4" eb="6">
      <t>シセツ</t>
    </rPh>
    <phoneticPr fontId="20"/>
  </si>
  <si>
    <t>営業許可取消</t>
    <rPh sb="0" eb="2">
      <t>エイギョウ</t>
    </rPh>
    <rPh sb="2" eb="4">
      <t>キョカ</t>
    </rPh>
    <rPh sb="4" eb="6">
      <t>トリケシ</t>
    </rPh>
    <phoneticPr fontId="20"/>
  </si>
  <si>
    <t>営業停止</t>
    <rPh sb="0" eb="2">
      <t>エイギョウ</t>
    </rPh>
    <rPh sb="2" eb="4">
      <t>テイシ</t>
    </rPh>
    <phoneticPr fontId="20"/>
  </si>
  <si>
    <t>報告表２３</t>
    <rPh sb="0" eb="2">
      <t>ホウコク</t>
    </rPh>
    <rPh sb="2" eb="3">
      <t>ヒョウ</t>
    </rPh>
    <phoneticPr fontId="20"/>
  </si>
  <si>
    <t>第２２表　ホテル営業・旅館営業・簡易宿所営業・下宿営業, 保健所別</t>
    <phoneticPr fontId="5"/>
  </si>
  <si>
    <t>旅館・ホテル営業　　　　　　　（年度末現在）</t>
    <rPh sb="0" eb="2">
      <t>リョカン</t>
    </rPh>
    <rPh sb="6" eb="8">
      <t>エイギョウ</t>
    </rPh>
    <rPh sb="16" eb="19">
      <t>ネンドマツ</t>
    </rPh>
    <rPh sb="19" eb="21">
      <t>ゲンザイ</t>
    </rPh>
    <phoneticPr fontId="20"/>
  </si>
  <si>
    <t>簡易宿所 　　　営業施設数　　　（年度末現在）</t>
    <rPh sb="0" eb="2">
      <t>カンイ</t>
    </rPh>
    <rPh sb="2" eb="4">
      <t>シュクショ</t>
    </rPh>
    <rPh sb="8" eb="10">
      <t>エイギョウ</t>
    </rPh>
    <rPh sb="10" eb="13">
      <t>シセツスウ</t>
    </rPh>
    <rPh sb="17" eb="20">
      <t>ネンドマツ</t>
    </rPh>
    <rPh sb="20" eb="22">
      <t>ゲンザイ</t>
    </rPh>
    <phoneticPr fontId="20"/>
  </si>
  <si>
    <t>下宿　　　　　　　営業施設数　　　　（年度末現在）</t>
    <rPh sb="0" eb="2">
      <t>ゲシュク</t>
    </rPh>
    <rPh sb="9" eb="11">
      <t>エイギョウ</t>
    </rPh>
    <rPh sb="11" eb="14">
      <t>シセツスウ</t>
    </rPh>
    <rPh sb="19" eb="22">
      <t>ネンドマツ</t>
    </rPh>
    <rPh sb="22" eb="24">
      <t>ゲンザイ</t>
    </rPh>
    <phoneticPr fontId="20"/>
  </si>
  <si>
    <t>営業許可件数</t>
    <rPh sb="0" eb="2">
      <t>エイギョウ</t>
    </rPh>
    <rPh sb="2" eb="4">
      <t>キョカ</t>
    </rPh>
    <rPh sb="4" eb="6">
      <t>ケンスウ</t>
    </rPh>
    <phoneticPr fontId="20"/>
  </si>
  <si>
    <t>営業廃止件数</t>
    <rPh sb="0" eb="2">
      <t>エイギョウ</t>
    </rPh>
    <rPh sb="2" eb="4">
      <t>ハイシ</t>
    </rPh>
    <rPh sb="4" eb="6">
      <t>ケンスウ</t>
    </rPh>
    <phoneticPr fontId="20"/>
  </si>
  <si>
    <t>客室数</t>
    <rPh sb="0" eb="2">
      <t>キャクシツ</t>
    </rPh>
    <rPh sb="2" eb="3">
      <t>スウ</t>
    </rPh>
    <phoneticPr fontId="20"/>
  </si>
  <si>
    <t>報告表２２</t>
    <rPh sb="0" eb="2">
      <t>ホウコク</t>
    </rPh>
    <rPh sb="2" eb="3">
      <t>ヒョウ</t>
    </rPh>
    <phoneticPr fontId="20"/>
  </si>
  <si>
    <t>第２１表　興行場, 保健所別</t>
    <phoneticPr fontId="5"/>
  </si>
  <si>
    <t>常設の興行場数（年度末現在）</t>
    <rPh sb="0" eb="2">
      <t>ジョウセツ</t>
    </rPh>
    <rPh sb="3" eb="6">
      <t>コウギョウジョウ</t>
    </rPh>
    <rPh sb="6" eb="7">
      <t>スウ</t>
    </rPh>
    <rPh sb="8" eb="11">
      <t>ネンドマツ</t>
    </rPh>
    <rPh sb="11" eb="13">
      <t>ゲンザイ</t>
    </rPh>
    <phoneticPr fontId="20"/>
  </si>
  <si>
    <t>営業許可件数（年度中）</t>
    <rPh sb="0" eb="2">
      <t>エイギョウ</t>
    </rPh>
    <rPh sb="2" eb="4">
      <t>キョカ</t>
    </rPh>
    <rPh sb="4" eb="6">
      <t>ケンスウ</t>
    </rPh>
    <rPh sb="7" eb="9">
      <t>ネンド</t>
    </rPh>
    <rPh sb="9" eb="10">
      <t>チュウ</t>
    </rPh>
    <phoneticPr fontId="20"/>
  </si>
  <si>
    <t>営業廃止件数　　（年度中）</t>
    <rPh sb="0" eb="2">
      <t>エイギョウ</t>
    </rPh>
    <rPh sb="2" eb="4">
      <t>ハイシ</t>
    </rPh>
    <rPh sb="4" eb="6">
      <t>ケンスウ</t>
    </rPh>
    <rPh sb="9" eb="11">
      <t>ネンド</t>
    </rPh>
    <rPh sb="11" eb="12">
      <t>チュウ</t>
    </rPh>
    <phoneticPr fontId="20"/>
  </si>
  <si>
    <t>映画館</t>
    <rPh sb="0" eb="3">
      <t>エイガカン</t>
    </rPh>
    <phoneticPr fontId="20"/>
  </si>
  <si>
    <t>常設の興行場</t>
    <rPh sb="0" eb="2">
      <t>ジョウセツ</t>
    </rPh>
    <rPh sb="3" eb="6">
      <t>コウギョウジョウ</t>
    </rPh>
    <phoneticPr fontId="20"/>
  </si>
  <si>
    <t>仮設の興行場</t>
    <rPh sb="0" eb="2">
      <t>カセツ</t>
    </rPh>
    <rPh sb="3" eb="6">
      <t>コウギョウジョウ</t>
    </rPh>
    <phoneticPr fontId="20"/>
  </si>
  <si>
    <t>報告表２1</t>
    <rPh sb="0" eb="2">
      <t>ホウコク</t>
    </rPh>
    <rPh sb="2" eb="3">
      <t>ヒョウ</t>
    </rPh>
    <phoneticPr fontId="20"/>
  </si>
  <si>
    <t>第２０表　埋葬・火葬・改葬, 保健所別</t>
    <phoneticPr fontId="5"/>
  </si>
  <si>
    <t>埋葬</t>
    <rPh sb="0" eb="2">
      <t>マイソウ</t>
    </rPh>
    <phoneticPr fontId="20"/>
  </si>
  <si>
    <t>火葬</t>
    <rPh sb="0" eb="2">
      <t>カソウ</t>
    </rPh>
    <phoneticPr fontId="20"/>
  </si>
  <si>
    <t>改葬</t>
    <rPh sb="0" eb="2">
      <t>カイソウ</t>
    </rPh>
    <phoneticPr fontId="20"/>
  </si>
  <si>
    <t>無縁墳墓等の改葬　　　(改葬の再掲）</t>
    <rPh sb="0" eb="2">
      <t>ムエン</t>
    </rPh>
    <rPh sb="2" eb="4">
      <t>フンボ</t>
    </rPh>
    <rPh sb="4" eb="5">
      <t>ナド</t>
    </rPh>
    <rPh sb="6" eb="8">
      <t>カイソウ</t>
    </rPh>
    <rPh sb="12" eb="14">
      <t>カイソウ</t>
    </rPh>
    <rPh sb="15" eb="17">
      <t>サイケイ</t>
    </rPh>
    <phoneticPr fontId="20"/>
  </si>
  <si>
    <t>死体</t>
    <rPh sb="0" eb="2">
      <t>シタイ</t>
    </rPh>
    <phoneticPr fontId="20"/>
  </si>
  <si>
    <t>死胎</t>
    <rPh sb="0" eb="2">
      <t>シタイ</t>
    </rPh>
    <phoneticPr fontId="20"/>
  </si>
  <si>
    <t>報告表２０</t>
    <rPh sb="0" eb="2">
      <t>ホウコク</t>
    </rPh>
    <rPh sb="2" eb="3">
      <t>ヒョウ</t>
    </rPh>
    <phoneticPr fontId="20"/>
  </si>
  <si>
    <t>第１９表　墓地・火葬場・納骨堂, 保健所別</t>
    <phoneticPr fontId="5"/>
  </si>
  <si>
    <t>墓地</t>
    <rPh sb="0" eb="2">
      <t>ボチ</t>
    </rPh>
    <phoneticPr fontId="20"/>
  </si>
  <si>
    <t>火葬場</t>
    <rPh sb="0" eb="3">
      <t>カソウバ</t>
    </rPh>
    <phoneticPr fontId="20"/>
  </si>
  <si>
    <t>納骨堂</t>
    <rPh sb="0" eb="3">
      <t>ノウコツドウ</t>
    </rPh>
    <phoneticPr fontId="20"/>
  </si>
  <si>
    <t>報告表１９</t>
    <rPh sb="0" eb="2">
      <t>ホウコク</t>
    </rPh>
    <rPh sb="2" eb="3">
      <t>ヒョウ</t>
    </rPh>
    <phoneticPr fontId="20"/>
  </si>
  <si>
    <t>第１８表　建築物環境衛生に係る登録営業所</t>
    <phoneticPr fontId="5"/>
  </si>
  <si>
    <t>登録営業所数　　　（年度末現在）</t>
    <rPh sb="0" eb="2">
      <t>トウロク</t>
    </rPh>
    <rPh sb="2" eb="5">
      <t>エイギョウショ</t>
    </rPh>
    <rPh sb="5" eb="6">
      <t>スウ</t>
    </rPh>
    <rPh sb="10" eb="13">
      <t>ネンドマツ</t>
    </rPh>
    <rPh sb="13" eb="15">
      <t>ゲンザイ</t>
    </rPh>
    <phoneticPr fontId="20"/>
  </si>
  <si>
    <t>登録件数（年度中）</t>
    <rPh sb="0" eb="2">
      <t>トウロク</t>
    </rPh>
    <rPh sb="2" eb="4">
      <t>ケンスウ</t>
    </rPh>
    <rPh sb="5" eb="7">
      <t>ネンド</t>
    </rPh>
    <rPh sb="7" eb="8">
      <t>チュウ</t>
    </rPh>
    <phoneticPr fontId="20"/>
  </si>
  <si>
    <t>登録廃止件数（年度中）</t>
    <rPh sb="0" eb="2">
      <t>トウロク</t>
    </rPh>
    <rPh sb="2" eb="4">
      <t>ハイシ</t>
    </rPh>
    <rPh sb="4" eb="6">
      <t>ケンスウ</t>
    </rPh>
    <rPh sb="7" eb="9">
      <t>ネンド</t>
    </rPh>
    <rPh sb="9" eb="10">
      <t>チュウ</t>
    </rPh>
    <phoneticPr fontId="20"/>
  </si>
  <si>
    <t>登録取消件数（年度中）</t>
    <rPh sb="0" eb="2">
      <t>トウロク</t>
    </rPh>
    <rPh sb="2" eb="4">
      <t>トリケシ</t>
    </rPh>
    <rPh sb="4" eb="6">
      <t>ケンスウ</t>
    </rPh>
    <rPh sb="7" eb="9">
      <t>ネンド</t>
    </rPh>
    <rPh sb="9" eb="10">
      <t>チュウ</t>
    </rPh>
    <phoneticPr fontId="20"/>
  </si>
  <si>
    <t>登録有効期間満了件数
（年度中）</t>
    <rPh sb="0" eb="2">
      <t>トウロク</t>
    </rPh>
    <rPh sb="2" eb="4">
      <t>ユウコウ</t>
    </rPh>
    <rPh sb="4" eb="6">
      <t>キカン</t>
    </rPh>
    <rPh sb="6" eb="8">
      <t>マンリョウ</t>
    </rPh>
    <rPh sb="8" eb="10">
      <t>ケンスウ</t>
    </rPh>
    <phoneticPr fontId="20"/>
  </si>
  <si>
    <t>総　　　　　　　　　　　数</t>
    <rPh sb="0" eb="1">
      <t>フサ</t>
    </rPh>
    <rPh sb="12" eb="13">
      <t>カズ</t>
    </rPh>
    <phoneticPr fontId="20"/>
  </si>
  <si>
    <t>建築物清掃業</t>
    <rPh sb="0" eb="3">
      <t>ケンチクブツ</t>
    </rPh>
    <rPh sb="3" eb="6">
      <t>セイソウギョウ</t>
    </rPh>
    <phoneticPr fontId="20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</si>
  <si>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20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</si>
  <si>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20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</si>
  <si>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20"/>
  </si>
  <si>
    <t>建築物ねずみ・昆虫等防除業</t>
    <rPh sb="0" eb="3">
      <t>ケンチクブツ</t>
    </rPh>
    <rPh sb="7" eb="9">
      <t>コンチュウ</t>
    </rPh>
    <rPh sb="9" eb="10">
      <t>トウ</t>
    </rPh>
    <rPh sb="10" eb="12">
      <t>ボウジョ</t>
    </rPh>
    <rPh sb="12" eb="13">
      <t>ギョウ</t>
    </rPh>
    <phoneticPr fontId="20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</si>
  <si>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2">
      <t>カンリギョウ</t>
    </rPh>
    <phoneticPr fontId="20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</si>
  <si>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20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</si>
  <si>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20"/>
  </si>
  <si>
    <t>報告表１８</t>
    <rPh sb="0" eb="2">
      <t>ホウコク</t>
    </rPh>
    <rPh sb="2" eb="3">
      <t>ヒョウ</t>
    </rPh>
    <phoneticPr fontId="20"/>
  </si>
  <si>
    <t>第１７表　特定建築物施設数・管理技術者選任建築物数・立入検査等回数</t>
    <rPh sb="5" eb="7">
      <t>トクテイ</t>
    </rPh>
    <rPh sb="7" eb="10">
      <t>ケンチクブツ</t>
    </rPh>
    <rPh sb="10" eb="12">
      <t>シセツ</t>
    </rPh>
    <rPh sb="12" eb="13">
      <t>スウ</t>
    </rPh>
    <rPh sb="14" eb="16">
      <t>カンリ</t>
    </rPh>
    <rPh sb="16" eb="19">
      <t>ギジュツシャ</t>
    </rPh>
    <rPh sb="19" eb="21">
      <t>センニン</t>
    </rPh>
    <rPh sb="21" eb="24">
      <t>ケンチクブツ</t>
    </rPh>
    <rPh sb="24" eb="25">
      <t>スウ</t>
    </rPh>
    <rPh sb="26" eb="28">
      <t>タチイリ</t>
    </rPh>
    <rPh sb="28" eb="30">
      <t>ケンサ</t>
    </rPh>
    <rPh sb="30" eb="31">
      <t>ナド</t>
    </rPh>
    <rPh sb="31" eb="33">
      <t>カイスウ</t>
    </rPh>
    <phoneticPr fontId="5"/>
  </si>
  <si>
    <t>特定建築物
施設数</t>
    <rPh sb="0" eb="2">
      <t>トクテイ</t>
    </rPh>
    <rPh sb="2" eb="5">
      <t>ケンチクブツ</t>
    </rPh>
    <rPh sb="6" eb="7">
      <t>シ</t>
    </rPh>
    <rPh sb="7" eb="8">
      <t>セツ</t>
    </rPh>
    <rPh sb="8" eb="9">
      <t>カズ</t>
    </rPh>
    <phoneticPr fontId="20"/>
  </si>
  <si>
    <t>管理技術者
選任建築物数</t>
    <rPh sb="0" eb="2">
      <t>カンリ</t>
    </rPh>
    <rPh sb="2" eb="5">
      <t>ギジュツシャ</t>
    </rPh>
    <rPh sb="6" eb="8">
      <t>センニン</t>
    </rPh>
    <rPh sb="8" eb="11">
      <t>ケンチクブツ</t>
    </rPh>
    <rPh sb="11" eb="12">
      <t>スウ</t>
    </rPh>
    <phoneticPr fontId="20"/>
  </si>
  <si>
    <t>立入検査回数</t>
    <rPh sb="0" eb="2">
      <t>タチイリ</t>
    </rPh>
    <rPh sb="2" eb="4">
      <t>ケンサ</t>
    </rPh>
    <rPh sb="4" eb="6">
      <t>カイスウ</t>
    </rPh>
    <phoneticPr fontId="20"/>
  </si>
  <si>
    <t>処分件数
（年度中）</t>
    <rPh sb="0" eb="2">
      <t>ショブン</t>
    </rPh>
    <rPh sb="2" eb="4">
      <t>ケンスウ</t>
    </rPh>
    <rPh sb="6" eb="8">
      <t>ネンド</t>
    </rPh>
    <rPh sb="8" eb="9">
      <t>チュウ</t>
    </rPh>
    <phoneticPr fontId="20"/>
  </si>
  <si>
    <t>使用停止・使用制限</t>
    <rPh sb="0" eb="2">
      <t>シヨウ</t>
    </rPh>
    <rPh sb="2" eb="4">
      <t>テイシ</t>
    </rPh>
    <rPh sb="5" eb="7">
      <t>シヨウ</t>
    </rPh>
    <rPh sb="7" eb="9">
      <t>セイゲン</t>
    </rPh>
    <phoneticPr fontId="20"/>
  </si>
  <si>
    <t>総数</t>
    <rPh sb="0" eb="1">
      <t>フサ</t>
    </rPh>
    <rPh sb="1" eb="2">
      <t>カズ</t>
    </rPh>
    <phoneticPr fontId="20"/>
  </si>
  <si>
    <t>興行場</t>
    <rPh sb="0" eb="3">
      <t>コウギョウジョウ</t>
    </rPh>
    <phoneticPr fontId="20"/>
  </si>
  <si>
    <t>百貨店</t>
    <rPh sb="0" eb="3">
      <t>ヒャッカテン</t>
    </rPh>
    <phoneticPr fontId="20"/>
  </si>
  <si>
    <t>店舗</t>
    <rPh sb="0" eb="2">
      <t>テンポ</t>
    </rPh>
    <phoneticPr fontId="20"/>
  </si>
  <si>
    <t>事務所</t>
    <rPh sb="0" eb="3">
      <t>ジムショ</t>
    </rPh>
    <phoneticPr fontId="20"/>
  </si>
  <si>
    <t>学校</t>
    <rPh sb="0" eb="2">
      <t>ガッコウ</t>
    </rPh>
    <phoneticPr fontId="20"/>
  </si>
  <si>
    <t>報告表１７</t>
    <rPh sb="0" eb="2">
      <t>ホウコク</t>
    </rPh>
    <rPh sb="2" eb="3">
      <t>ヒョウ</t>
    </rPh>
    <phoneticPr fontId="20"/>
  </si>
  <si>
    <t>第１６表　地方衛生研究所における職種別配置状況</t>
    <rPh sb="19" eb="21">
      <t>ハイチ</t>
    </rPh>
    <phoneticPr fontId="5"/>
  </si>
  <si>
    <t>医師</t>
    <rPh sb="0" eb="2">
      <t>イシ</t>
    </rPh>
    <phoneticPr fontId="20"/>
  </si>
  <si>
    <t>歯科
医師</t>
    <rPh sb="0" eb="2">
      <t>シカ</t>
    </rPh>
    <rPh sb="3" eb="5">
      <t>イシ</t>
    </rPh>
    <phoneticPr fontId="20"/>
  </si>
  <si>
    <t>看護師</t>
    <rPh sb="0" eb="2">
      <t>カンゴ</t>
    </rPh>
    <rPh sb="2" eb="3">
      <t>シ</t>
    </rPh>
    <phoneticPr fontId="20"/>
  </si>
  <si>
    <t>診療
放射線
技師</t>
    <rPh sb="0" eb="2">
      <t>シンリョウ</t>
    </rPh>
    <rPh sb="3" eb="6">
      <t>ホウシャセン</t>
    </rPh>
    <rPh sb="7" eb="9">
      <t>ギシ</t>
    </rPh>
    <phoneticPr fontId="20"/>
  </si>
  <si>
    <t>臨床
検査
技師</t>
    <rPh sb="0" eb="2">
      <t>リンショウ</t>
    </rPh>
    <rPh sb="3" eb="5">
      <t>ケンサ</t>
    </rPh>
    <rPh sb="6" eb="8">
      <t>ギシ</t>
    </rPh>
    <phoneticPr fontId="20"/>
  </si>
  <si>
    <t>衛生
検査
技師</t>
    <rPh sb="0" eb="2">
      <t>エイセイ</t>
    </rPh>
    <rPh sb="3" eb="5">
      <t>ケンサ</t>
    </rPh>
    <rPh sb="6" eb="8">
      <t>ギシ</t>
    </rPh>
    <phoneticPr fontId="20"/>
  </si>
  <si>
    <t>管理
栄養士</t>
    <rPh sb="0" eb="2">
      <t>カンリ</t>
    </rPh>
    <rPh sb="3" eb="6">
      <t>エイヨウシ</t>
    </rPh>
    <phoneticPr fontId="20"/>
  </si>
  <si>
    <t>栄養士</t>
    <rPh sb="0" eb="3">
      <t>エイヨウシ</t>
    </rPh>
    <phoneticPr fontId="20"/>
  </si>
  <si>
    <t>実人員</t>
    <rPh sb="0" eb="3">
      <t>ジツジンイン</t>
    </rPh>
    <phoneticPr fontId="20"/>
  </si>
  <si>
    <t>保健医療関係の資格を有する職員（上記以外）</t>
    <rPh sb="0" eb="2">
      <t>ホケン</t>
    </rPh>
    <rPh sb="2" eb="4">
      <t>イリョウ</t>
    </rPh>
    <rPh sb="4" eb="6">
      <t>カンケイ</t>
    </rPh>
    <rPh sb="7" eb="9">
      <t>シカク</t>
    </rPh>
    <rPh sb="10" eb="11">
      <t>ユウ</t>
    </rPh>
    <rPh sb="13" eb="15">
      <t>ショクイン</t>
    </rPh>
    <rPh sb="16" eb="18">
      <t>ジョウキ</t>
    </rPh>
    <rPh sb="18" eb="20">
      <t>イガイ</t>
    </rPh>
    <phoneticPr fontId="20"/>
  </si>
  <si>
    <t>主に研究及び検査を行う職員
（上記以外）</t>
    <rPh sb="0" eb="1">
      <t>オモ</t>
    </rPh>
    <rPh sb="2" eb="4">
      <t>ケンキュウ</t>
    </rPh>
    <rPh sb="4" eb="5">
      <t>オヨ</t>
    </rPh>
    <rPh sb="6" eb="8">
      <t>ケンサ</t>
    </rPh>
    <rPh sb="9" eb="10">
      <t>オコナ</t>
    </rPh>
    <rPh sb="11" eb="13">
      <t>ショクイン</t>
    </rPh>
    <rPh sb="15" eb="17">
      <t>ジョウキ</t>
    </rPh>
    <rPh sb="17" eb="19">
      <t>イガイ</t>
    </rPh>
    <phoneticPr fontId="20"/>
  </si>
  <si>
    <t>化学系
技術
職員</t>
    <rPh sb="0" eb="2">
      <t>カガク</t>
    </rPh>
    <rPh sb="2" eb="3">
      <t>ケイ</t>
    </rPh>
    <rPh sb="4" eb="6">
      <t>ギジュツ</t>
    </rPh>
    <rPh sb="7" eb="9">
      <t>ショクイン</t>
    </rPh>
    <phoneticPr fontId="20"/>
  </si>
  <si>
    <t>理工
学系
技術
職員</t>
    <rPh sb="0" eb="2">
      <t>リコウ</t>
    </rPh>
    <rPh sb="3" eb="4">
      <t>ガク</t>
    </rPh>
    <rPh sb="4" eb="5">
      <t>ケイ</t>
    </rPh>
    <rPh sb="6" eb="8">
      <t>ギジュツ</t>
    </rPh>
    <rPh sb="9" eb="11">
      <t>ショクイン</t>
    </rPh>
    <phoneticPr fontId="20"/>
  </si>
  <si>
    <t>農学系
技術
職員</t>
    <rPh sb="0" eb="2">
      <t>ノウガク</t>
    </rPh>
    <rPh sb="2" eb="3">
      <t>ケイ</t>
    </rPh>
    <rPh sb="4" eb="6">
      <t>ギジュツ</t>
    </rPh>
    <rPh sb="7" eb="9">
      <t>ショクイン</t>
    </rPh>
    <phoneticPr fontId="20"/>
  </si>
  <si>
    <t>その他の
技術職員</t>
    <rPh sb="2" eb="3">
      <t>タ</t>
    </rPh>
    <rPh sb="5" eb="7">
      <t>ギジュツ</t>
    </rPh>
    <rPh sb="7" eb="9">
      <t>ショクイン</t>
    </rPh>
    <phoneticPr fontId="20"/>
  </si>
  <si>
    <t>報告表１６</t>
    <rPh sb="0" eb="2">
      <t>ホウコク</t>
    </rPh>
    <rPh sb="2" eb="3">
      <t>ヒョウ</t>
    </rPh>
    <phoneticPr fontId="20"/>
  </si>
  <si>
    <t>第１５表　衛生検査機関における機器設備状況</t>
    <phoneticPr fontId="5"/>
  </si>
  <si>
    <t>ＤＮＡシークエンサー</t>
    <phoneticPr fontId="5"/>
  </si>
  <si>
    <t>ＰＣＲ遺伝子増幅装置</t>
    <rPh sb="3" eb="6">
      <t>イデンシ</t>
    </rPh>
    <rPh sb="6" eb="8">
      <t>ゾウフク</t>
    </rPh>
    <rPh sb="8" eb="10">
      <t>ソウチ</t>
    </rPh>
    <phoneticPr fontId="5"/>
  </si>
  <si>
    <t>定量ＰＣＲ装置</t>
    <rPh sb="0" eb="2">
      <t>テイリョウ</t>
    </rPh>
    <rPh sb="5" eb="7">
      <t>ソウチ</t>
    </rPh>
    <phoneticPr fontId="5"/>
  </si>
  <si>
    <t>ブロッティング装置</t>
    <rPh sb="7" eb="9">
      <t>ソウチ</t>
    </rPh>
    <phoneticPr fontId="5"/>
  </si>
  <si>
    <t>パルスフィールド
電気泳動装置</t>
    <rPh sb="9" eb="11">
      <t>デンキ</t>
    </rPh>
    <rPh sb="11" eb="12">
      <t>エイ</t>
    </rPh>
    <rPh sb="12" eb="13">
      <t>ドウ</t>
    </rPh>
    <rPh sb="13" eb="15">
      <t>ソウチ</t>
    </rPh>
    <phoneticPr fontId="5"/>
  </si>
  <si>
    <t>電子顕微鏡</t>
    <rPh sb="0" eb="2">
      <t>デンシ</t>
    </rPh>
    <rPh sb="2" eb="5">
      <t>ケンビキョウ</t>
    </rPh>
    <phoneticPr fontId="5"/>
  </si>
  <si>
    <t>ＩＣＰ―ＭＳ</t>
    <phoneticPr fontId="5"/>
  </si>
  <si>
    <t>ＬＣ―ＭＳ</t>
    <phoneticPr fontId="5"/>
  </si>
  <si>
    <t>ガスクロマトグラフ
質量分析装置</t>
    <rPh sb="10" eb="12">
      <t>シツリョウ</t>
    </rPh>
    <rPh sb="12" eb="14">
      <t>ブンセキ</t>
    </rPh>
    <rPh sb="14" eb="16">
      <t>ソウチ</t>
    </rPh>
    <phoneticPr fontId="5"/>
  </si>
  <si>
    <t>キャピラリー電気泳動装置</t>
    <rPh sb="6" eb="8">
      <t>デンキ</t>
    </rPh>
    <rPh sb="8" eb="9">
      <t>エイ</t>
    </rPh>
    <rPh sb="9" eb="10">
      <t>ドウ</t>
    </rPh>
    <rPh sb="10" eb="12">
      <t>ソウチ</t>
    </rPh>
    <phoneticPr fontId="5"/>
  </si>
  <si>
    <t>ＴＯＣ全有機炭素分析計</t>
    <rPh sb="3" eb="4">
      <t>ゼン</t>
    </rPh>
    <rPh sb="4" eb="6">
      <t>ユウキ</t>
    </rPh>
    <rPh sb="6" eb="8">
      <t>タンソ</t>
    </rPh>
    <rPh sb="8" eb="10">
      <t>ブンセキ</t>
    </rPh>
    <rPh sb="10" eb="11">
      <t>ケイ</t>
    </rPh>
    <phoneticPr fontId="5"/>
  </si>
  <si>
    <t>溶出試験機</t>
    <rPh sb="0" eb="2">
      <t>ヨウシュツ</t>
    </rPh>
    <rPh sb="2" eb="5">
      <t>シケンキ</t>
    </rPh>
    <phoneticPr fontId="5"/>
  </si>
  <si>
    <t>赤外分光光度計（ＦＴＩＲ）</t>
    <rPh sb="0" eb="2">
      <t>セキガイ</t>
    </rPh>
    <rPh sb="2" eb="3">
      <t>ブン</t>
    </rPh>
    <rPh sb="3" eb="4">
      <t>コウ</t>
    </rPh>
    <rPh sb="4" eb="5">
      <t>コウ</t>
    </rPh>
    <rPh sb="5" eb="6">
      <t>ド</t>
    </rPh>
    <rPh sb="6" eb="7">
      <t>ケイ</t>
    </rPh>
    <phoneticPr fontId="5"/>
  </si>
  <si>
    <t>保
有
台
数</t>
    <rPh sb="0" eb="1">
      <t>ホ</t>
    </rPh>
    <rPh sb="2" eb="3">
      <t>ユウ</t>
    </rPh>
    <rPh sb="4" eb="5">
      <t>ダイ</t>
    </rPh>
    <rPh sb="6" eb="7">
      <t>スウ</t>
    </rPh>
    <phoneticPr fontId="5"/>
  </si>
  <si>
    <t>地方衛生研究所</t>
    <rPh sb="0" eb="2">
      <t>チホウ</t>
    </rPh>
    <rPh sb="2" eb="4">
      <t>エイセイ</t>
    </rPh>
    <rPh sb="4" eb="7">
      <t>ケンキュウショ</t>
    </rPh>
    <phoneticPr fontId="5"/>
  </si>
  <si>
    <t>保　健　所</t>
    <rPh sb="0" eb="1">
      <t>タモツ</t>
    </rPh>
    <rPh sb="2" eb="3">
      <t>ケン</t>
    </rPh>
    <rPh sb="4" eb="5">
      <t>トコロ</t>
    </rPh>
    <phoneticPr fontId="5"/>
  </si>
  <si>
    <t>その他の公的研究機関等</t>
    <rPh sb="2" eb="3">
      <t>タ</t>
    </rPh>
    <rPh sb="4" eb="6">
      <t>コウテキ</t>
    </rPh>
    <rPh sb="6" eb="8">
      <t>ケンキュウ</t>
    </rPh>
    <rPh sb="8" eb="10">
      <t>キカン</t>
    </rPh>
    <rPh sb="10" eb="11">
      <t>トウ</t>
    </rPh>
    <phoneticPr fontId="5"/>
  </si>
  <si>
    <t>報告表１５</t>
    <rPh sb="0" eb="3">
      <t>ホウコクヒョウ</t>
    </rPh>
    <phoneticPr fontId="5"/>
  </si>
  <si>
    <t>第１４表　衛生検査</t>
    <rPh sb="0" eb="1">
      <t>ダイ</t>
    </rPh>
    <rPh sb="3" eb="4">
      <t>ヒョウ</t>
    </rPh>
    <rPh sb="5" eb="7">
      <t>エイセイ</t>
    </rPh>
    <rPh sb="7" eb="9">
      <t>ケンサ</t>
    </rPh>
    <phoneticPr fontId="20"/>
  </si>
  <si>
    <t>依頼によるもの</t>
    <rPh sb="0" eb="2">
      <t>イライ</t>
    </rPh>
    <phoneticPr fontId="20"/>
  </si>
  <si>
    <t>依頼に
よらないもの</t>
    <rPh sb="0" eb="2">
      <t>イライ</t>
    </rPh>
    <phoneticPr fontId="20"/>
  </si>
  <si>
    <t>住民</t>
    <rPh sb="0" eb="2">
      <t>ジュウミン</t>
    </rPh>
    <phoneticPr fontId="20"/>
  </si>
  <si>
    <t>保健所以外の行政機関</t>
    <rPh sb="0" eb="3">
      <t>ホケンショ</t>
    </rPh>
    <rPh sb="3" eb="5">
      <t>イガイ</t>
    </rPh>
    <rPh sb="6" eb="8">
      <t>ギョウセイ</t>
    </rPh>
    <rPh sb="8" eb="10">
      <t>キカン</t>
    </rPh>
    <phoneticPr fontId="20"/>
  </si>
  <si>
    <t>その他
（医療機関、学校、事業所等）</t>
    <rPh sb="2" eb="3">
      <t>タ</t>
    </rPh>
    <rPh sb="5" eb="7">
      <t>イリョウ</t>
    </rPh>
    <rPh sb="7" eb="9">
      <t>キカン</t>
    </rPh>
    <rPh sb="10" eb="12">
      <t>ガッコウ</t>
    </rPh>
    <rPh sb="13" eb="16">
      <t>ジギョウショ</t>
    </rPh>
    <rPh sb="16" eb="17">
      <t>トウ</t>
    </rPh>
    <phoneticPr fontId="20"/>
  </si>
  <si>
    <t>結核</t>
    <rPh sb="0" eb="2">
      <t>ケッカク</t>
    </rPh>
    <phoneticPr fontId="20"/>
  </si>
  <si>
    <t>分離・同定・検出</t>
    <rPh sb="0" eb="2">
      <t>ブンリ</t>
    </rPh>
    <rPh sb="3" eb="5">
      <t>ドウテイ</t>
    </rPh>
    <rPh sb="6" eb="8">
      <t>ケンシュツ</t>
    </rPh>
    <phoneticPr fontId="20"/>
  </si>
  <si>
    <t>核酸検査</t>
    <rPh sb="0" eb="2">
      <t>カクサン</t>
    </rPh>
    <rPh sb="2" eb="4">
      <t>ケンサ</t>
    </rPh>
    <phoneticPr fontId="20"/>
  </si>
  <si>
    <t>化学療法剤に対する耐性検査</t>
    <rPh sb="0" eb="2">
      <t>カガク</t>
    </rPh>
    <rPh sb="2" eb="4">
      <t>リョウホウ</t>
    </rPh>
    <rPh sb="4" eb="5">
      <t>ザイ</t>
    </rPh>
    <rPh sb="6" eb="7">
      <t>タイ</t>
    </rPh>
    <rPh sb="9" eb="11">
      <t>タイセイ</t>
    </rPh>
    <rPh sb="11" eb="13">
      <t>ケンサ</t>
    </rPh>
    <phoneticPr fontId="20"/>
  </si>
  <si>
    <t>性病</t>
    <rPh sb="0" eb="2">
      <t>セイビョウ</t>
    </rPh>
    <phoneticPr fontId="20"/>
  </si>
  <si>
    <t>梅毒</t>
    <rPh sb="0" eb="2">
      <t>バイドク</t>
    </rPh>
    <phoneticPr fontId="20"/>
  </si>
  <si>
    <t>ウイルス・リケッチア等検査</t>
    <rPh sb="10" eb="11">
      <t>トウ</t>
    </rPh>
    <rPh sb="11" eb="13">
      <t>ケンサ</t>
    </rPh>
    <phoneticPr fontId="20"/>
  </si>
  <si>
    <t>ウイルス</t>
    <phoneticPr fontId="20"/>
  </si>
  <si>
    <t>リケッチア</t>
    <phoneticPr fontId="20"/>
  </si>
  <si>
    <t>クラミジア・マイコプラズマ</t>
    <phoneticPr fontId="20"/>
  </si>
  <si>
    <t>抗体検査</t>
    <rPh sb="0" eb="2">
      <t>コウタイ</t>
    </rPh>
    <rPh sb="2" eb="4">
      <t>ケンサ</t>
    </rPh>
    <phoneticPr fontId="20"/>
  </si>
  <si>
    <t>病原微生物の動物試験</t>
    <rPh sb="0" eb="2">
      <t>ビョウゲン</t>
    </rPh>
    <rPh sb="2" eb="5">
      <t>ビセイブツ</t>
    </rPh>
    <rPh sb="6" eb="8">
      <t>ドウブツ</t>
    </rPh>
    <rPh sb="8" eb="10">
      <t>シケン</t>
    </rPh>
    <phoneticPr fontId="20"/>
  </si>
  <si>
    <t>原虫・寄生虫等</t>
    <rPh sb="0" eb="2">
      <t>ゲンチュウ</t>
    </rPh>
    <rPh sb="3" eb="6">
      <t>キセイチュウ</t>
    </rPh>
    <rPh sb="6" eb="7">
      <t>トウ</t>
    </rPh>
    <phoneticPr fontId="20"/>
  </si>
  <si>
    <t>原虫</t>
    <rPh sb="0" eb="2">
      <t>ゲンチュウ</t>
    </rPh>
    <phoneticPr fontId="20"/>
  </si>
  <si>
    <t>寄生虫</t>
    <rPh sb="0" eb="3">
      <t>キセイチュウ</t>
    </rPh>
    <phoneticPr fontId="20"/>
  </si>
  <si>
    <t>そ族・節足動物</t>
    <rPh sb="0" eb="1">
      <t>ソノタ</t>
    </rPh>
    <rPh sb="1" eb="2">
      <t>ゾク</t>
    </rPh>
    <rPh sb="3" eb="7">
      <t>セッソクドウブツ</t>
    </rPh>
    <phoneticPr fontId="20"/>
  </si>
  <si>
    <t>真菌・その他</t>
    <rPh sb="0" eb="2">
      <t>シンキン</t>
    </rPh>
    <rPh sb="3" eb="6">
      <t>ソノタ</t>
    </rPh>
    <phoneticPr fontId="20"/>
  </si>
  <si>
    <t>食中毒</t>
    <rPh sb="0" eb="3">
      <t>ショクチュウドク</t>
    </rPh>
    <phoneticPr fontId="20"/>
  </si>
  <si>
    <t>病原微生物検査</t>
    <rPh sb="0" eb="2">
      <t>ビョウゲン</t>
    </rPh>
    <rPh sb="2" eb="5">
      <t>ビセイブツ</t>
    </rPh>
    <rPh sb="5" eb="7">
      <t>ケンサ</t>
    </rPh>
    <phoneticPr fontId="20"/>
  </si>
  <si>
    <t>細菌</t>
    <rPh sb="0" eb="2">
      <t>サイキン</t>
    </rPh>
    <phoneticPr fontId="20"/>
  </si>
  <si>
    <t>動物を用いる検査</t>
    <rPh sb="0" eb="2">
      <t>ドウブツ</t>
    </rPh>
    <rPh sb="3" eb="4">
      <t>モチ</t>
    </rPh>
    <rPh sb="6" eb="8">
      <t>ケンサ</t>
    </rPh>
    <phoneticPr fontId="17"/>
  </si>
  <si>
    <t>臨床検査</t>
    <rPh sb="0" eb="2">
      <t>リンショウ</t>
    </rPh>
    <rPh sb="2" eb="4">
      <t>ケンサ</t>
    </rPh>
    <phoneticPr fontId="20"/>
  </si>
  <si>
    <t>血液検査（血液一般検査）</t>
    <rPh sb="0" eb="2">
      <t>ケツエキ</t>
    </rPh>
    <rPh sb="2" eb="4">
      <t>ケンサ</t>
    </rPh>
    <rPh sb="5" eb="7">
      <t>ケツエキ</t>
    </rPh>
    <rPh sb="7" eb="9">
      <t>イッパン</t>
    </rPh>
    <rPh sb="9" eb="11">
      <t>ケンサ</t>
    </rPh>
    <phoneticPr fontId="20"/>
  </si>
  <si>
    <t>血清等検査</t>
    <rPh sb="0" eb="2">
      <t>ケッセイ</t>
    </rPh>
    <rPh sb="2" eb="3">
      <t>トウ</t>
    </rPh>
    <rPh sb="3" eb="5">
      <t>ケンサ</t>
    </rPh>
    <phoneticPr fontId="20"/>
  </si>
  <si>
    <t>エイズ（ＨＩＶ）検査</t>
    <rPh sb="8" eb="10">
      <t>ケンサ</t>
    </rPh>
    <phoneticPr fontId="20"/>
  </si>
  <si>
    <t>ＨＢｓ抗原、抗体検査</t>
    <rPh sb="3" eb="5">
      <t>コウゲン</t>
    </rPh>
    <rPh sb="6" eb="8">
      <t>コウタイ</t>
    </rPh>
    <rPh sb="8" eb="10">
      <t>ケンサ</t>
    </rPh>
    <phoneticPr fontId="20"/>
  </si>
  <si>
    <t>生化学検査</t>
    <rPh sb="0" eb="3">
      <t>セイカガク</t>
    </rPh>
    <rPh sb="3" eb="5">
      <t>ケンサ</t>
    </rPh>
    <phoneticPr fontId="20"/>
  </si>
  <si>
    <t>先天性代謝異常検査</t>
    <rPh sb="0" eb="3">
      <t>センテンセイ</t>
    </rPh>
    <rPh sb="3" eb="5">
      <t>タイシャ</t>
    </rPh>
    <rPh sb="5" eb="7">
      <t>イジョウ</t>
    </rPh>
    <rPh sb="7" eb="9">
      <t>ケンサ</t>
    </rPh>
    <phoneticPr fontId="20"/>
  </si>
  <si>
    <t>尿検査</t>
    <rPh sb="0" eb="1">
      <t>ニョウ</t>
    </rPh>
    <rPh sb="1" eb="3">
      <t>ケンサ</t>
    </rPh>
    <phoneticPr fontId="20"/>
  </si>
  <si>
    <t>尿一般</t>
    <rPh sb="0" eb="1">
      <t>ニョウ</t>
    </rPh>
    <rPh sb="1" eb="3">
      <t>イッパン</t>
    </rPh>
    <phoneticPr fontId="20"/>
  </si>
  <si>
    <t>神経芽細胞腫</t>
    <rPh sb="0" eb="2">
      <t>シンケイ</t>
    </rPh>
    <rPh sb="2" eb="3">
      <t>ガ</t>
    </rPh>
    <rPh sb="3" eb="5">
      <t>サイボウ</t>
    </rPh>
    <rPh sb="5" eb="6">
      <t>シュ</t>
    </rPh>
    <phoneticPr fontId="20"/>
  </si>
  <si>
    <t>アレルギー検査（抗原検査・抗体検査）</t>
    <rPh sb="5" eb="7">
      <t>ケンサ</t>
    </rPh>
    <rPh sb="8" eb="10">
      <t>コウゲン</t>
    </rPh>
    <rPh sb="10" eb="12">
      <t>ケンサ</t>
    </rPh>
    <rPh sb="13" eb="15">
      <t>コウタイ</t>
    </rPh>
    <rPh sb="15" eb="17">
      <t>ケンサ</t>
    </rPh>
    <phoneticPr fontId="20"/>
  </si>
  <si>
    <t>食品等検査</t>
    <rPh sb="0" eb="2">
      <t>ショクヒン</t>
    </rPh>
    <rPh sb="2" eb="3">
      <t>トウ</t>
    </rPh>
    <rPh sb="3" eb="5">
      <t>ケンサ</t>
    </rPh>
    <phoneticPr fontId="20"/>
  </si>
  <si>
    <t>微生物学的検査</t>
    <rPh sb="0" eb="4">
      <t>ビセイブツガク</t>
    </rPh>
    <rPh sb="4" eb="5">
      <t>テキ</t>
    </rPh>
    <rPh sb="5" eb="7">
      <t>ケンサ</t>
    </rPh>
    <phoneticPr fontId="20"/>
  </si>
  <si>
    <t>理化学的検査（残留農薬・食品添加物等）</t>
    <rPh sb="0" eb="3">
      <t>リカガク</t>
    </rPh>
    <rPh sb="3" eb="4">
      <t>テキ</t>
    </rPh>
    <rPh sb="4" eb="6">
      <t>ケンサ</t>
    </rPh>
    <rPh sb="7" eb="9">
      <t>ザンリュウ</t>
    </rPh>
    <rPh sb="9" eb="11">
      <t>ノウヤク</t>
    </rPh>
    <rPh sb="12" eb="14">
      <t>ショクヒン</t>
    </rPh>
    <rPh sb="14" eb="17">
      <t>テンカブツ</t>
    </rPh>
    <rPh sb="17" eb="18">
      <t>トウ</t>
    </rPh>
    <phoneticPr fontId="20"/>
  </si>
  <si>
    <t>（上記以外）
細菌検査</t>
    <rPh sb="1" eb="3">
      <t>ジョウキ</t>
    </rPh>
    <rPh sb="3" eb="5">
      <t>イガイ</t>
    </rPh>
    <rPh sb="7" eb="9">
      <t>サイキン</t>
    </rPh>
    <rPh sb="9" eb="11">
      <t>ケンサ</t>
    </rPh>
    <phoneticPr fontId="20"/>
  </si>
  <si>
    <t>医薬品・家庭用品等検査</t>
    <rPh sb="0" eb="3">
      <t>イヤクヒン</t>
    </rPh>
    <rPh sb="4" eb="6">
      <t>カテイ</t>
    </rPh>
    <rPh sb="6" eb="8">
      <t>ヨウヒン</t>
    </rPh>
    <rPh sb="8" eb="9">
      <t>トウ</t>
    </rPh>
    <rPh sb="9" eb="11">
      <t>ケンサ</t>
    </rPh>
    <phoneticPr fontId="20"/>
  </si>
  <si>
    <t>医薬品</t>
    <rPh sb="0" eb="3">
      <t>イヤクヒン</t>
    </rPh>
    <phoneticPr fontId="20"/>
  </si>
  <si>
    <t>医薬部外品</t>
    <rPh sb="0" eb="2">
      <t>イヤク</t>
    </rPh>
    <rPh sb="2" eb="4">
      <t>ブガイ</t>
    </rPh>
    <rPh sb="4" eb="5">
      <t>ヒン</t>
    </rPh>
    <phoneticPr fontId="20"/>
  </si>
  <si>
    <t>化粧品</t>
    <rPh sb="0" eb="3">
      <t>ケショウヒン</t>
    </rPh>
    <phoneticPr fontId="20"/>
  </si>
  <si>
    <t>医療機器</t>
    <rPh sb="0" eb="2">
      <t>イリョウ</t>
    </rPh>
    <rPh sb="2" eb="4">
      <t>キキ</t>
    </rPh>
    <phoneticPr fontId="20"/>
  </si>
  <si>
    <t>毒劇物</t>
    <rPh sb="0" eb="1">
      <t>ドク</t>
    </rPh>
    <rPh sb="1" eb="3">
      <t>ゲキブツ</t>
    </rPh>
    <phoneticPr fontId="20"/>
  </si>
  <si>
    <t>家庭用品</t>
    <rPh sb="0" eb="2">
      <t>カテイ</t>
    </rPh>
    <rPh sb="2" eb="4">
      <t>ヨウヒン</t>
    </rPh>
    <phoneticPr fontId="20"/>
  </si>
  <si>
    <t>栄養関係検査</t>
    <rPh sb="0" eb="2">
      <t>エイヨウ</t>
    </rPh>
    <rPh sb="2" eb="4">
      <t>カンケイ</t>
    </rPh>
    <rPh sb="4" eb="6">
      <t>ケンサ</t>
    </rPh>
    <phoneticPr fontId="20"/>
  </si>
  <si>
    <t>水道等水質検査</t>
    <rPh sb="0" eb="2">
      <t>スイドウ</t>
    </rPh>
    <rPh sb="2" eb="3">
      <t>トウ</t>
    </rPh>
    <rPh sb="3" eb="5">
      <t>スイシツ</t>
    </rPh>
    <rPh sb="5" eb="7">
      <t>ケンサ</t>
    </rPh>
    <phoneticPr fontId="20"/>
  </si>
  <si>
    <t>水道原水</t>
    <rPh sb="0" eb="2">
      <t>スイドウ</t>
    </rPh>
    <rPh sb="2" eb="3">
      <t>ゲン</t>
    </rPh>
    <rPh sb="3" eb="4">
      <t>スイ</t>
    </rPh>
    <phoneticPr fontId="20"/>
  </si>
  <si>
    <t>細菌学的検査</t>
    <rPh sb="0" eb="3">
      <t>サイキンガク</t>
    </rPh>
    <rPh sb="3" eb="4">
      <t>テキ</t>
    </rPh>
    <rPh sb="4" eb="6">
      <t>ケンサ</t>
    </rPh>
    <phoneticPr fontId="20"/>
  </si>
  <si>
    <t>生物学的検査</t>
    <rPh sb="0" eb="2">
      <t>セイブツ</t>
    </rPh>
    <rPh sb="2" eb="4">
      <t>ガクテキ</t>
    </rPh>
    <rPh sb="4" eb="6">
      <t>ケンサ</t>
    </rPh>
    <phoneticPr fontId="20"/>
  </si>
  <si>
    <t>飲用水</t>
    <rPh sb="0" eb="2">
      <t>インヨウ</t>
    </rPh>
    <rPh sb="2" eb="3">
      <t>スイ</t>
    </rPh>
    <phoneticPr fontId="20"/>
  </si>
  <si>
    <t>利用水等（プール水等を含む）</t>
    <rPh sb="0" eb="2">
      <t>リヨウ</t>
    </rPh>
    <rPh sb="2" eb="3">
      <t>スイ</t>
    </rPh>
    <rPh sb="3" eb="4">
      <t>トウ</t>
    </rPh>
    <rPh sb="8" eb="9">
      <t>スイ</t>
    </rPh>
    <rPh sb="9" eb="10">
      <t>トウ</t>
    </rPh>
    <rPh sb="11" eb="12">
      <t>フク</t>
    </rPh>
    <phoneticPr fontId="20"/>
  </si>
  <si>
    <t>廃棄物関係検査</t>
    <rPh sb="0" eb="3">
      <t>ハイキブツ</t>
    </rPh>
    <rPh sb="3" eb="5">
      <t>カンケイ</t>
    </rPh>
    <rPh sb="5" eb="7">
      <t>ケンサ</t>
    </rPh>
    <phoneticPr fontId="20"/>
  </si>
  <si>
    <t>一般廃棄物</t>
    <rPh sb="0" eb="2">
      <t>イッパン</t>
    </rPh>
    <rPh sb="2" eb="5">
      <t>ハイキブツ</t>
    </rPh>
    <phoneticPr fontId="20"/>
  </si>
  <si>
    <t>産業廃棄物</t>
    <rPh sb="0" eb="2">
      <t>サンギョウ</t>
    </rPh>
    <rPh sb="2" eb="5">
      <t>ハイキブツ</t>
    </rPh>
    <phoneticPr fontId="20"/>
  </si>
  <si>
    <t>環境・公害関係検査</t>
    <rPh sb="0" eb="2">
      <t>カンキョウ</t>
    </rPh>
    <rPh sb="3" eb="5">
      <t>コウガイ</t>
    </rPh>
    <rPh sb="5" eb="7">
      <t>カンケイ</t>
    </rPh>
    <rPh sb="7" eb="9">
      <t>ケンサ</t>
    </rPh>
    <phoneticPr fontId="20"/>
  </si>
  <si>
    <t>大気検査</t>
    <rPh sb="0" eb="2">
      <t>タイキケン</t>
    </rPh>
    <rPh sb="2" eb="4">
      <t>ケンサ</t>
    </rPh>
    <phoneticPr fontId="20"/>
  </si>
  <si>
    <t>ＳＯ２・ＮＯ２・ＯＸ等</t>
    <rPh sb="10" eb="11">
      <t>トウ</t>
    </rPh>
    <phoneticPr fontId="20"/>
  </si>
  <si>
    <t>浮遊粒子状物質</t>
    <rPh sb="0" eb="2">
      <t>フユウ</t>
    </rPh>
    <rPh sb="2" eb="5">
      <t>リュウシジョウ</t>
    </rPh>
    <rPh sb="5" eb="7">
      <t>ブッシツ</t>
    </rPh>
    <phoneticPr fontId="20"/>
  </si>
  <si>
    <t>降下煤塵</t>
    <rPh sb="0" eb="2">
      <t>コウカ</t>
    </rPh>
    <rPh sb="2" eb="4">
      <t>バイジン</t>
    </rPh>
    <phoneticPr fontId="20"/>
  </si>
  <si>
    <t>有害化学物質・重金属等</t>
    <rPh sb="0" eb="2">
      <t>ユウガイ</t>
    </rPh>
    <rPh sb="2" eb="4">
      <t>カガク</t>
    </rPh>
    <rPh sb="4" eb="6">
      <t>ブッシツ</t>
    </rPh>
    <rPh sb="7" eb="10">
      <t>ジュウキンゾク</t>
    </rPh>
    <rPh sb="10" eb="11">
      <t>トウ</t>
    </rPh>
    <phoneticPr fontId="20"/>
  </si>
  <si>
    <t>酸性雨</t>
    <rPh sb="0" eb="3">
      <t>サンセイウ</t>
    </rPh>
    <phoneticPr fontId="20"/>
  </si>
  <si>
    <t>水質検査</t>
    <rPh sb="0" eb="2">
      <t>スイシツ</t>
    </rPh>
    <rPh sb="2" eb="4">
      <t>ケンサ</t>
    </rPh>
    <phoneticPr fontId="20"/>
  </si>
  <si>
    <t>公共用水域</t>
    <rPh sb="0" eb="3">
      <t>コウキョウヨウ</t>
    </rPh>
    <rPh sb="3" eb="5">
      <t>スイイキ</t>
    </rPh>
    <phoneticPr fontId="20"/>
  </si>
  <si>
    <t>工場・事業場排水</t>
    <rPh sb="0" eb="2">
      <t>コウジョウ</t>
    </rPh>
    <rPh sb="3" eb="5">
      <t>ジギョウ</t>
    </rPh>
    <rPh sb="5" eb="6">
      <t>ジョウ</t>
    </rPh>
    <rPh sb="6" eb="8">
      <t>ハイスイ</t>
    </rPh>
    <phoneticPr fontId="20"/>
  </si>
  <si>
    <t>浄化槽放流水</t>
    <rPh sb="0" eb="3">
      <t>ジョウカソウ</t>
    </rPh>
    <rPh sb="3" eb="5">
      <t>ホウリュウ</t>
    </rPh>
    <rPh sb="5" eb="6">
      <t>スイ</t>
    </rPh>
    <phoneticPr fontId="20"/>
  </si>
  <si>
    <t>騒音・振動</t>
    <rPh sb="0" eb="2">
      <t>ソウオン</t>
    </rPh>
    <rPh sb="3" eb="5">
      <t>シンドウ</t>
    </rPh>
    <phoneticPr fontId="20"/>
  </si>
  <si>
    <t>悪臭検査</t>
    <rPh sb="0" eb="2">
      <t>アクシュウ</t>
    </rPh>
    <rPh sb="2" eb="4">
      <t>ケンサ</t>
    </rPh>
    <phoneticPr fontId="20"/>
  </si>
  <si>
    <t>土壌・底質検査</t>
    <rPh sb="0" eb="2">
      <t>ドジョウ</t>
    </rPh>
    <rPh sb="3" eb="4">
      <t>テイ</t>
    </rPh>
    <rPh sb="4" eb="5">
      <t>シツ</t>
    </rPh>
    <rPh sb="5" eb="7">
      <t>ケンサ</t>
    </rPh>
    <phoneticPr fontId="20"/>
  </si>
  <si>
    <t>環境生物</t>
    <rPh sb="0" eb="2">
      <t>カンキョウ</t>
    </rPh>
    <rPh sb="2" eb="4">
      <t>セイブツ</t>
    </rPh>
    <phoneticPr fontId="20"/>
  </si>
  <si>
    <t>藻類・プランクトン・魚介類</t>
    <rPh sb="0" eb="1">
      <t>モ</t>
    </rPh>
    <rPh sb="1" eb="2">
      <t>ルイ</t>
    </rPh>
    <rPh sb="10" eb="13">
      <t>ギョカイルイ</t>
    </rPh>
    <phoneticPr fontId="20"/>
  </si>
  <si>
    <t>検査</t>
    <rPh sb="0" eb="2">
      <t>ケンサ</t>
    </rPh>
    <phoneticPr fontId="20"/>
  </si>
  <si>
    <t>一般室内環境</t>
    <rPh sb="0" eb="2">
      <t>イッパン</t>
    </rPh>
    <rPh sb="2" eb="4">
      <t>シツナイ</t>
    </rPh>
    <rPh sb="4" eb="6">
      <t>カンキョウ</t>
    </rPh>
    <phoneticPr fontId="20"/>
  </si>
  <si>
    <t>放射能</t>
    <rPh sb="0" eb="3">
      <t>ホウシャノウ</t>
    </rPh>
    <phoneticPr fontId="20"/>
  </si>
  <si>
    <t>環境試料（雨水・空気・土壌等）</t>
    <rPh sb="0" eb="2">
      <t>カンキョウ</t>
    </rPh>
    <rPh sb="2" eb="3">
      <t>シ</t>
    </rPh>
    <rPh sb="3" eb="4">
      <t>リョウ</t>
    </rPh>
    <rPh sb="5" eb="7">
      <t>アマミズ</t>
    </rPh>
    <rPh sb="8" eb="10">
      <t>クウキ</t>
    </rPh>
    <rPh sb="11" eb="13">
      <t>ドジョウ</t>
    </rPh>
    <rPh sb="13" eb="14">
      <t>トウ</t>
    </rPh>
    <phoneticPr fontId="20"/>
  </si>
  <si>
    <t>食品</t>
    <rPh sb="0" eb="2">
      <t>ショクヒン</t>
    </rPh>
    <phoneticPr fontId="20"/>
  </si>
  <si>
    <t>温泉（鉱泉）泉質検査</t>
    <rPh sb="0" eb="2">
      <t>オンセン</t>
    </rPh>
    <rPh sb="3" eb="5">
      <t>コウセン</t>
    </rPh>
    <rPh sb="6" eb="7">
      <t>セン</t>
    </rPh>
    <rPh sb="7" eb="8">
      <t>シツ</t>
    </rPh>
    <rPh sb="8" eb="10">
      <t>ケンサ</t>
    </rPh>
    <phoneticPr fontId="20"/>
  </si>
  <si>
    <t>報告表１４</t>
    <rPh sb="0" eb="2">
      <t>ホウコク</t>
    </rPh>
    <rPh sb="2" eb="3">
      <t>ヒョウ</t>
    </rPh>
    <phoneticPr fontId="20"/>
  </si>
  <si>
    <t>第１３表　特定給食施設に対する指導・監督</t>
    <rPh sb="18" eb="20">
      <t>カントク</t>
    </rPh>
    <phoneticPr fontId="5"/>
  </si>
  <si>
    <t>指　　　定　　　施　　　設</t>
    <rPh sb="0" eb="1">
      <t>ユビ</t>
    </rPh>
    <rPh sb="4" eb="5">
      <t>サダム</t>
    </rPh>
    <rPh sb="8" eb="9">
      <t>ホドコ</t>
    </rPh>
    <rPh sb="12" eb="13">
      <t>セツ</t>
    </rPh>
    <phoneticPr fontId="20"/>
  </si>
  <si>
    <t>指定施設以外の特定給食施設</t>
  </si>
  <si>
    <t>指導・助言件数</t>
  </si>
  <si>
    <t>立入検査件数</t>
  </si>
  <si>
    <t>勧告件数</t>
    <rPh sb="0" eb="2">
      <t>カンコク</t>
    </rPh>
    <rPh sb="2" eb="4">
      <t>ケンスウ</t>
    </rPh>
    <phoneticPr fontId="20"/>
  </si>
  <si>
    <t>命令件数</t>
    <rPh sb="0" eb="2">
      <t>メイレイ</t>
    </rPh>
    <rPh sb="2" eb="4">
      <t>ケンスウ</t>
    </rPh>
    <phoneticPr fontId="20"/>
  </si>
  <si>
    <t>罰則処分件数</t>
    <rPh sb="0" eb="2">
      <t>バッソク</t>
    </rPh>
    <rPh sb="2" eb="4">
      <t>ショブン</t>
    </rPh>
    <rPh sb="4" eb="6">
      <t>ケンスウ</t>
    </rPh>
    <phoneticPr fontId="20"/>
  </si>
  <si>
    <t>管理栄養士配置</t>
    <rPh sb="0" eb="2">
      <t>カンリ</t>
    </rPh>
    <rPh sb="2" eb="5">
      <t>エイヨウシ</t>
    </rPh>
    <rPh sb="5" eb="7">
      <t>ハイチ</t>
    </rPh>
    <phoneticPr fontId="20"/>
  </si>
  <si>
    <t>栄養管理</t>
    <rPh sb="0" eb="2">
      <t>エイヨウ</t>
    </rPh>
    <rPh sb="2" eb="4">
      <t>カンリ</t>
    </rPh>
    <phoneticPr fontId="20"/>
  </si>
  <si>
    <t>学校</t>
    <phoneticPr fontId="20"/>
  </si>
  <si>
    <t>病院</t>
    <phoneticPr fontId="20"/>
  </si>
  <si>
    <t>介護老人保健施設</t>
    <phoneticPr fontId="5"/>
  </si>
  <si>
    <t>介護医療院</t>
    <rPh sb="0" eb="5">
      <t>カイゴイリョウイン</t>
    </rPh>
    <phoneticPr fontId="5"/>
  </si>
  <si>
    <t>老人福祉施設</t>
    <phoneticPr fontId="20"/>
  </si>
  <si>
    <t>児童福祉施設</t>
    <phoneticPr fontId="20"/>
  </si>
  <si>
    <t>社会福祉施設</t>
    <phoneticPr fontId="20"/>
  </si>
  <si>
    <t>事業所</t>
    <phoneticPr fontId="20"/>
  </si>
  <si>
    <t>寄宿舎</t>
    <phoneticPr fontId="20"/>
  </si>
  <si>
    <t>矯正施設</t>
    <phoneticPr fontId="20"/>
  </si>
  <si>
    <t>自衛隊</t>
    <phoneticPr fontId="20"/>
  </si>
  <si>
    <t>一般給食センター</t>
    <phoneticPr fontId="5"/>
  </si>
  <si>
    <t>その他</t>
    <phoneticPr fontId="20"/>
  </si>
  <si>
    <t>報告表１３</t>
    <rPh sb="0" eb="2">
      <t>ホウコク</t>
    </rPh>
    <rPh sb="2" eb="3">
      <t>ヒョウ</t>
    </rPh>
    <phoneticPr fontId="5"/>
  </si>
  <si>
    <t>第１２表　給食施設</t>
    <rPh sb="0" eb="1">
      <t>ダイ</t>
    </rPh>
    <rPh sb="3" eb="4">
      <t>ヒョウ</t>
    </rPh>
    <rPh sb="5" eb="7">
      <t>キュウショク</t>
    </rPh>
    <rPh sb="7" eb="9">
      <t>シセツ</t>
    </rPh>
    <phoneticPr fontId="5"/>
  </si>
  <si>
    <t>管理栄養士             のみいる施設</t>
    <rPh sb="0" eb="2">
      <t>カンリ</t>
    </rPh>
    <rPh sb="2" eb="5">
      <t>エイヨウシ</t>
    </rPh>
    <rPh sb="22" eb="24">
      <t>シセツ</t>
    </rPh>
    <phoneticPr fontId="17"/>
  </si>
  <si>
    <t>管理栄養士・栄養士　  　　     　　どちらもいる施設</t>
    <rPh sb="0" eb="2">
      <t>カンリ</t>
    </rPh>
    <rPh sb="2" eb="5">
      <t>エイヨウシ</t>
    </rPh>
    <rPh sb="6" eb="9">
      <t>エイヨウシ</t>
    </rPh>
    <rPh sb="27" eb="29">
      <t>シセツ</t>
    </rPh>
    <phoneticPr fontId="17"/>
  </si>
  <si>
    <t>栄養士のみ　　　  　　いる施設</t>
    <rPh sb="0" eb="3">
      <t>エイヨウシ</t>
    </rPh>
    <rPh sb="14" eb="16">
      <t>シセツ</t>
    </rPh>
    <phoneticPr fontId="17"/>
  </si>
  <si>
    <t>管理栄養士・栄養士どちらもいない施設</t>
    <rPh sb="0" eb="2">
      <t>カンリ</t>
    </rPh>
    <rPh sb="2" eb="5">
      <t>エイヨウシ</t>
    </rPh>
    <rPh sb="6" eb="9">
      <t>エイヨウシ</t>
    </rPh>
    <rPh sb="16" eb="18">
      <t>シセツ</t>
    </rPh>
    <phoneticPr fontId="17"/>
  </si>
  <si>
    <t>調理師のいる施設</t>
    <rPh sb="0" eb="3">
      <t>チョウリシ</t>
    </rPh>
    <rPh sb="6" eb="8">
      <t>シセツ</t>
    </rPh>
    <phoneticPr fontId="20"/>
  </si>
  <si>
    <t>調理師の
いない
施設数</t>
    <rPh sb="0" eb="3">
      <t>チョウリシ</t>
    </rPh>
    <rPh sb="9" eb="11">
      <t>シセツ</t>
    </rPh>
    <rPh sb="11" eb="12">
      <t>スウ</t>
    </rPh>
    <phoneticPr fontId="20"/>
  </si>
  <si>
    <t>施設数</t>
    <rPh sb="0" eb="3">
      <t>シセツスウ</t>
    </rPh>
    <phoneticPr fontId="17"/>
  </si>
  <si>
    <t>管理      栄養士数</t>
    <rPh sb="0" eb="2">
      <t>カンリ</t>
    </rPh>
    <rPh sb="8" eb="11">
      <t>エイヨウシ</t>
    </rPh>
    <rPh sb="11" eb="12">
      <t>スウ</t>
    </rPh>
    <phoneticPr fontId="17"/>
  </si>
  <si>
    <t>管理       栄養士数</t>
    <rPh sb="0" eb="2">
      <t>カンリ</t>
    </rPh>
    <rPh sb="9" eb="12">
      <t>エイヨウシ</t>
    </rPh>
    <rPh sb="12" eb="13">
      <t>スウ</t>
    </rPh>
    <phoneticPr fontId="17"/>
  </si>
  <si>
    <t>栄養士数</t>
    <rPh sb="0" eb="3">
      <t>エイヨウシ</t>
    </rPh>
    <rPh sb="3" eb="4">
      <t>スウ</t>
    </rPh>
    <phoneticPr fontId="17"/>
  </si>
  <si>
    <t>調理師数</t>
    <rPh sb="0" eb="3">
      <t>チョウリシ</t>
    </rPh>
    <phoneticPr fontId="20"/>
  </si>
  <si>
    <t>指定施設①</t>
    <rPh sb="0" eb="2">
      <t>シテイ</t>
    </rPh>
    <rPh sb="2" eb="4">
      <t>シセツ</t>
    </rPh>
    <phoneticPr fontId="17"/>
  </si>
  <si>
    <t>学校</t>
    <rPh sb="0" eb="2">
      <t>ガッコウ</t>
    </rPh>
    <phoneticPr fontId="17"/>
  </si>
  <si>
    <t>病院</t>
    <rPh sb="0" eb="2">
      <t>ビョウイン</t>
    </rPh>
    <phoneticPr fontId="17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</si>
  <si>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17"/>
  </si>
  <si>
    <t>介護医療院</t>
    <rPh sb="0" eb="2">
      <t>カイゴ</t>
    </rPh>
    <rPh sb="2" eb="5">
      <t>イリョウイン</t>
    </rPh>
    <phoneticPr fontId="5"/>
  </si>
  <si>
    <t>社会福祉施設</t>
    <rPh sb="0" eb="2">
      <t>シャカイ</t>
    </rPh>
    <rPh sb="2" eb="4">
      <t>フクシ</t>
    </rPh>
    <rPh sb="4" eb="6">
      <t>シセツ</t>
    </rPh>
    <phoneticPr fontId="17"/>
  </si>
  <si>
    <t>事業所</t>
    <rPh sb="0" eb="3">
      <t>ジギョウショ</t>
    </rPh>
    <phoneticPr fontId="17"/>
  </si>
  <si>
    <t>寄宿舎</t>
    <rPh sb="0" eb="3">
      <t>キシュクシャ</t>
    </rPh>
    <phoneticPr fontId="17"/>
  </si>
  <si>
    <t>矯正施設</t>
    <rPh sb="0" eb="2">
      <t>キョウセイ</t>
    </rPh>
    <rPh sb="2" eb="4">
      <t>シセツ</t>
    </rPh>
    <phoneticPr fontId="17"/>
  </si>
  <si>
    <t>自衛隊</t>
    <rPh sb="0" eb="3">
      <t>ジエイタイ</t>
    </rPh>
    <phoneticPr fontId="17"/>
  </si>
  <si>
    <t>一般給食センター</t>
    <rPh sb="0" eb="2">
      <t>イッパン</t>
    </rPh>
    <rPh sb="2" eb="4">
      <t>キュウショク</t>
    </rPh>
    <phoneticPr fontId="17"/>
  </si>
  <si>
    <t>（指定施設①を除く）②１回３００食以上又は１日７５０食以上</t>
    <phoneticPr fontId="17"/>
  </si>
  <si>
    <t>（①、②を除く）１回１００食以上又は１日２５０食以上</t>
    <phoneticPr fontId="17"/>
  </si>
  <si>
    <t>その他の給食施設</t>
    <rPh sb="2" eb="3">
      <t>タ</t>
    </rPh>
    <rPh sb="4" eb="6">
      <t>キュウショク</t>
    </rPh>
    <rPh sb="6" eb="8">
      <t>シセツ</t>
    </rPh>
    <phoneticPr fontId="17"/>
  </si>
  <si>
    <t>報告表１２</t>
    <rPh sb="0" eb="2">
      <t>ホウコク</t>
    </rPh>
    <rPh sb="2" eb="3">
      <t>ヒョウ</t>
    </rPh>
    <phoneticPr fontId="17"/>
  </si>
  <si>
    <t>第１１表　就業調理師</t>
    <rPh sb="0" eb="1">
      <t>ダイ</t>
    </rPh>
    <rPh sb="3" eb="4">
      <t>ヒョウ</t>
    </rPh>
    <rPh sb="5" eb="7">
      <t>シュウギョウ</t>
    </rPh>
    <rPh sb="7" eb="10">
      <t>チョウリシ</t>
    </rPh>
    <phoneticPr fontId="5"/>
  </si>
  <si>
    <t>寄宿舎</t>
    <rPh sb="0" eb="3">
      <t>キシュクシャ</t>
    </rPh>
    <phoneticPr fontId="5"/>
  </si>
  <si>
    <t>学校</t>
    <rPh sb="0" eb="2">
      <t>ガッコウ</t>
    </rPh>
    <phoneticPr fontId="5"/>
  </si>
  <si>
    <t>病院</t>
    <rPh sb="0" eb="2">
      <t>ビョウイン</t>
    </rPh>
    <phoneticPr fontId="5"/>
  </si>
  <si>
    <t>事業所</t>
    <rPh sb="0" eb="3">
      <t>ジギョウショ</t>
    </rPh>
    <phoneticPr fontId="5"/>
  </si>
  <si>
    <t>社会福祉施設</t>
    <rPh sb="0" eb="2">
      <t>シャカイ</t>
    </rPh>
    <rPh sb="2" eb="4">
      <t>フクシ</t>
    </rPh>
    <rPh sb="4" eb="6">
      <t>シセツ</t>
    </rPh>
    <phoneticPr fontId="5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</si>
  <si>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5"/>
  </si>
  <si>
    <t>矯正施設</t>
    <rPh sb="0" eb="2">
      <t>キョウセイ</t>
    </rPh>
    <rPh sb="2" eb="4">
      <t>シセツ</t>
    </rPh>
    <phoneticPr fontId="5"/>
  </si>
  <si>
    <t>飲食店  営業</t>
    <rPh sb="0" eb="3">
      <t>インショクテン</t>
    </rPh>
    <rPh sb="5" eb="7">
      <t>エイギョウ</t>
    </rPh>
    <phoneticPr fontId="5"/>
  </si>
  <si>
    <t>魚介類販売業</t>
    <rPh sb="0" eb="3">
      <t>ギョカイルイ</t>
    </rPh>
    <rPh sb="3" eb="6">
      <t>ハンバイギョウ</t>
    </rPh>
    <phoneticPr fontId="5"/>
  </si>
  <si>
    <t>そうざい製造業</t>
    <rPh sb="4" eb="7">
      <t>セイゾウギョウ</t>
    </rPh>
    <phoneticPr fontId="5"/>
  </si>
  <si>
    <t>報告表１１</t>
    <rPh sb="0" eb="2">
      <t>ホウコク</t>
    </rPh>
    <rPh sb="2" eb="3">
      <t>ヒョウ</t>
    </rPh>
    <phoneticPr fontId="5"/>
  </si>
  <si>
    <t>第１０表　調理師免許交付</t>
    <phoneticPr fontId="5"/>
  </si>
  <si>
    <t>免許交付数</t>
    <rPh sb="0" eb="2">
      <t>メンキョ</t>
    </rPh>
    <rPh sb="2" eb="4">
      <t>コウフ</t>
    </rPh>
    <rPh sb="4" eb="5">
      <t>スウ</t>
    </rPh>
    <phoneticPr fontId="20"/>
  </si>
  <si>
    <t>免許の取消し</t>
    <rPh sb="0" eb="2">
      <t>メンキョ</t>
    </rPh>
    <rPh sb="3" eb="4">
      <t>ト</t>
    </rPh>
    <rPh sb="4" eb="5">
      <t>ケ</t>
    </rPh>
    <phoneticPr fontId="20"/>
  </si>
  <si>
    <t>登録の消除</t>
    <rPh sb="0" eb="2">
      <t>トウロク</t>
    </rPh>
    <rPh sb="3" eb="4">
      <t>ケ</t>
    </rPh>
    <rPh sb="4" eb="5">
      <t>ジョ</t>
    </rPh>
    <phoneticPr fontId="20"/>
  </si>
  <si>
    <t>指定養成施設卒業者</t>
    <rPh sb="0" eb="2">
      <t>シテイ</t>
    </rPh>
    <rPh sb="2" eb="4">
      <t>ヨウセイ</t>
    </rPh>
    <rPh sb="4" eb="6">
      <t>シセツ</t>
    </rPh>
    <rPh sb="6" eb="9">
      <t>ソツギョウシャ</t>
    </rPh>
    <phoneticPr fontId="20"/>
  </si>
  <si>
    <t>講習課程　　修了者</t>
    <rPh sb="0" eb="2">
      <t>コウシュウ</t>
    </rPh>
    <rPh sb="2" eb="4">
      <t>カテイ</t>
    </rPh>
    <rPh sb="6" eb="9">
      <t>シュウリョウシャ</t>
    </rPh>
    <phoneticPr fontId="20"/>
  </si>
  <si>
    <t>都道府県知事試験合格者</t>
    <rPh sb="0" eb="4">
      <t>トドウフケン</t>
    </rPh>
    <rPh sb="4" eb="6">
      <t>チジ</t>
    </rPh>
    <rPh sb="6" eb="8">
      <t>シケン</t>
    </rPh>
    <rPh sb="8" eb="11">
      <t>ゴウカクシャ</t>
    </rPh>
    <phoneticPr fontId="20"/>
  </si>
  <si>
    <t>法第６条第１号に該当する者</t>
    <rPh sb="0" eb="1">
      <t>ホウ</t>
    </rPh>
    <rPh sb="1" eb="2">
      <t>ダイ</t>
    </rPh>
    <rPh sb="3" eb="4">
      <t>ジョウ</t>
    </rPh>
    <rPh sb="4" eb="5">
      <t>ダイ</t>
    </rPh>
    <rPh sb="6" eb="7">
      <t>ゴウ</t>
    </rPh>
    <rPh sb="8" eb="10">
      <t>ガイトウ</t>
    </rPh>
    <rPh sb="12" eb="13">
      <t>モノ</t>
    </rPh>
    <phoneticPr fontId="20"/>
  </si>
  <si>
    <t>法第６条第２号に該当する者</t>
    <rPh sb="0" eb="1">
      <t>ホウ</t>
    </rPh>
    <rPh sb="1" eb="2">
      <t>ダイ</t>
    </rPh>
    <rPh sb="3" eb="4">
      <t>ジョウ</t>
    </rPh>
    <rPh sb="4" eb="5">
      <t>ダイ</t>
    </rPh>
    <rPh sb="6" eb="7">
      <t>ゴウ</t>
    </rPh>
    <rPh sb="8" eb="10">
      <t>ガイトウ</t>
    </rPh>
    <rPh sb="12" eb="13">
      <t>モノ</t>
    </rPh>
    <phoneticPr fontId="20"/>
  </si>
  <si>
    <t>報告表１０</t>
    <rPh sb="0" eb="2">
      <t>ホウコク</t>
    </rPh>
    <rPh sb="2" eb="3">
      <t>ヒョウ</t>
    </rPh>
    <phoneticPr fontId="20"/>
  </si>
  <si>
    <t>第９表　栄養士免許交付</t>
  </si>
  <si>
    <t>栄養士免許交付数</t>
    <rPh sb="0" eb="3">
      <t>エイヨウシ</t>
    </rPh>
    <rPh sb="3" eb="5">
      <t>メンキョ</t>
    </rPh>
    <rPh sb="5" eb="7">
      <t>コウフ</t>
    </rPh>
    <rPh sb="7" eb="8">
      <t>スウ</t>
    </rPh>
    <phoneticPr fontId="20"/>
  </si>
  <si>
    <t>報告表９</t>
    <rPh sb="0" eb="2">
      <t>ホウコク</t>
    </rPh>
    <rPh sb="2" eb="3">
      <t>ヒョウ</t>
    </rPh>
    <phoneticPr fontId="20"/>
  </si>
  <si>
    <t>第８表　精神保健福祉センターにおける職種別職員配置状況</t>
    <rPh sb="23" eb="25">
      <t>ハイチ</t>
    </rPh>
    <rPh sb="25" eb="27">
      <t>ジョウキョウ</t>
    </rPh>
    <phoneticPr fontId="5"/>
  </si>
  <si>
    <t>総　数</t>
    <rPh sb="0" eb="3">
      <t>ソウスウ</t>
    </rPh>
    <phoneticPr fontId="20"/>
  </si>
  <si>
    <t>医　師</t>
    <rPh sb="0" eb="3">
      <t>イシ</t>
    </rPh>
    <phoneticPr fontId="20"/>
  </si>
  <si>
    <t>作業療法士</t>
    <rPh sb="0" eb="2">
      <t>サギョウ</t>
    </rPh>
    <rPh sb="2" eb="5">
      <t>リョウホウシ</t>
    </rPh>
    <phoneticPr fontId="20"/>
  </si>
  <si>
    <t>精神保健
福祉士</t>
    <rPh sb="0" eb="2">
      <t>セイシン</t>
    </rPh>
    <rPh sb="2" eb="4">
      <t>ホケン</t>
    </rPh>
    <rPh sb="5" eb="8">
      <t>フクシシ</t>
    </rPh>
    <phoneticPr fontId="5"/>
  </si>
  <si>
    <t>公認心理士</t>
    <rPh sb="0" eb="2">
      <t>コウニン</t>
    </rPh>
    <rPh sb="2" eb="5">
      <t>シンリシ</t>
    </rPh>
    <phoneticPr fontId="5"/>
  </si>
  <si>
    <t>精神保健福祉士　（再掲）</t>
    <rPh sb="0" eb="2">
      <t>セイシン</t>
    </rPh>
    <rPh sb="2" eb="6">
      <t>ホケンフクシ</t>
    </rPh>
    <rPh sb="6" eb="7">
      <t>シ</t>
    </rPh>
    <rPh sb="9" eb="11">
      <t>サイケイ</t>
    </rPh>
    <phoneticPr fontId="20"/>
  </si>
  <si>
    <t>精神保健福祉相談員（再掲）</t>
    <rPh sb="0" eb="2">
      <t>セイシン</t>
    </rPh>
    <rPh sb="2" eb="4">
      <t>ホケン</t>
    </rPh>
    <rPh sb="4" eb="6">
      <t>フクシ</t>
    </rPh>
    <rPh sb="6" eb="9">
      <t>ソウダンイン</t>
    </rPh>
    <rPh sb="10" eb="12">
      <t>サイケイ</t>
    </rPh>
    <phoneticPr fontId="20"/>
  </si>
  <si>
    <t>報告表８</t>
    <rPh sb="0" eb="2">
      <t>ホウコク</t>
    </rPh>
    <rPh sb="2" eb="3">
      <t>ヒョウ</t>
    </rPh>
    <phoneticPr fontId="20"/>
  </si>
  <si>
    <t>第７表　精神保健福祉センターにおける技術指導等</t>
    <rPh sb="22" eb="23">
      <t>ナド</t>
    </rPh>
    <phoneticPr fontId="5"/>
  </si>
  <si>
    <t>技術指導・援助（延件数）</t>
    <rPh sb="0" eb="2">
      <t>ギジュツ</t>
    </rPh>
    <rPh sb="2" eb="4">
      <t>シドウ</t>
    </rPh>
    <rPh sb="5" eb="7">
      <t>エンジョ</t>
    </rPh>
    <rPh sb="8" eb="9">
      <t>ノ</t>
    </rPh>
    <rPh sb="9" eb="11">
      <t>ケンスウ</t>
    </rPh>
    <phoneticPr fontId="17"/>
  </si>
  <si>
    <t>教育研修</t>
    <rPh sb="0" eb="2">
      <t>キョウイク</t>
    </rPh>
    <rPh sb="2" eb="4">
      <t>ケンシュウ</t>
    </rPh>
    <phoneticPr fontId="20"/>
  </si>
  <si>
    <t>老人精神
保健</t>
    <rPh sb="0" eb="2">
      <t>ロウジン</t>
    </rPh>
    <rPh sb="2" eb="4">
      <t>セイシン</t>
    </rPh>
    <rPh sb="5" eb="7">
      <t>ホケン</t>
    </rPh>
    <phoneticPr fontId="20"/>
  </si>
  <si>
    <t>社会
復帰</t>
    <rPh sb="0" eb="2">
      <t>シャカイ</t>
    </rPh>
    <rPh sb="3" eb="5">
      <t>フッキ</t>
    </rPh>
    <phoneticPr fontId="20"/>
  </si>
  <si>
    <t>アルコール</t>
    <phoneticPr fontId="20"/>
  </si>
  <si>
    <t>薬物</t>
    <rPh sb="0" eb="2">
      <t>ヤクブツ</t>
    </rPh>
    <phoneticPr fontId="20"/>
  </si>
  <si>
    <t>ギャンブル</t>
    <phoneticPr fontId="20"/>
  </si>
  <si>
    <t>ゲーム</t>
    <phoneticPr fontId="20"/>
  </si>
  <si>
    <t>思春期</t>
    <rPh sb="0" eb="3">
      <t>シシュンキ</t>
    </rPh>
    <phoneticPr fontId="20"/>
  </si>
  <si>
    <t>心の健康づくり</t>
    <rPh sb="0" eb="1">
      <t>ココロ</t>
    </rPh>
    <rPh sb="2" eb="4">
      <t>ケンコウ</t>
    </rPh>
    <phoneticPr fontId="20"/>
  </si>
  <si>
    <t>ひきこもり</t>
    <phoneticPr fontId="20"/>
  </si>
  <si>
    <t>自殺
関連</t>
    <rPh sb="0" eb="2">
      <t>ジサツ</t>
    </rPh>
    <rPh sb="3" eb="5">
      <t>カンレン</t>
    </rPh>
    <phoneticPr fontId="20"/>
  </si>
  <si>
    <t>犯罪
被害</t>
    <rPh sb="0" eb="2">
      <t>ハンザイ</t>
    </rPh>
    <rPh sb="3" eb="5">
      <t>ヒガイ</t>
    </rPh>
    <phoneticPr fontId="17"/>
  </si>
  <si>
    <t>災害</t>
    <rPh sb="0" eb="2">
      <t>サイガイ</t>
    </rPh>
    <phoneticPr fontId="20"/>
  </si>
  <si>
    <t>延件数</t>
    <rPh sb="0" eb="1">
      <t>ノベ</t>
    </rPh>
    <rPh sb="1" eb="3">
      <t>ケンスウ</t>
    </rPh>
    <phoneticPr fontId="20"/>
  </si>
  <si>
    <t>参加</t>
    <rPh sb="0" eb="2">
      <t>サンカ</t>
    </rPh>
    <phoneticPr fontId="20"/>
  </si>
  <si>
    <t>延人員</t>
    <rPh sb="0" eb="3">
      <t>ノベジンイン</t>
    </rPh>
    <phoneticPr fontId="20"/>
  </si>
  <si>
    <t>実施件数</t>
    <rPh sb="0" eb="2">
      <t>ジッシ</t>
    </rPh>
    <rPh sb="2" eb="4">
      <t>ケンスウ</t>
    </rPh>
    <phoneticPr fontId="20"/>
  </si>
  <si>
    <t>市町村</t>
    <rPh sb="0" eb="3">
      <t>シチョウソン</t>
    </rPh>
    <phoneticPr fontId="20"/>
  </si>
  <si>
    <t>福祉事務所</t>
    <rPh sb="0" eb="2">
      <t>フクシ</t>
    </rPh>
    <rPh sb="2" eb="5">
      <t>ジムショ</t>
    </rPh>
    <phoneticPr fontId="20"/>
  </si>
  <si>
    <t>医療施設</t>
    <rPh sb="0" eb="2">
      <t>イリョウ</t>
    </rPh>
    <rPh sb="2" eb="4">
      <t>シセツ</t>
    </rPh>
    <phoneticPr fontId="20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</si>
  <si>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0"/>
  </si>
  <si>
    <t>障害者支援施設</t>
    <rPh sb="0" eb="3">
      <t>ショウガイシャ</t>
    </rPh>
    <rPh sb="3" eb="5">
      <t>シエン</t>
    </rPh>
    <rPh sb="5" eb="7">
      <t>シセツ</t>
    </rPh>
    <phoneticPr fontId="20"/>
  </si>
  <si>
    <t>組織育成</t>
    <rPh sb="0" eb="2">
      <t>ソシキ</t>
    </rPh>
    <rPh sb="2" eb="4">
      <t>イクセイ</t>
    </rPh>
    <phoneticPr fontId="20"/>
  </si>
  <si>
    <t>患者会</t>
    <rPh sb="0" eb="2">
      <t>カンジャ</t>
    </rPh>
    <rPh sb="2" eb="3">
      <t>カイ</t>
    </rPh>
    <phoneticPr fontId="20"/>
  </si>
  <si>
    <t>家族会</t>
    <rPh sb="0" eb="3">
      <t>カゾクカイ</t>
    </rPh>
    <phoneticPr fontId="20"/>
  </si>
  <si>
    <t>断酒会</t>
    <rPh sb="0" eb="2">
      <t>ダンシュ</t>
    </rPh>
    <rPh sb="2" eb="3">
      <t>カイ</t>
    </rPh>
    <phoneticPr fontId="20"/>
  </si>
  <si>
    <t>職親会</t>
    <rPh sb="0" eb="1">
      <t>ショク</t>
    </rPh>
    <rPh sb="1" eb="2">
      <t>シン</t>
    </rPh>
    <rPh sb="2" eb="3">
      <t>カイ</t>
    </rPh>
    <phoneticPr fontId="20"/>
  </si>
  <si>
    <t>支援件数</t>
    <rPh sb="0" eb="2">
      <t>シエン</t>
    </rPh>
    <rPh sb="2" eb="4">
      <t>ケンスウ</t>
    </rPh>
    <phoneticPr fontId="20"/>
  </si>
  <si>
    <t>報告表7</t>
    <rPh sb="0" eb="3">
      <t>ホウコクヒョウ</t>
    </rPh>
    <phoneticPr fontId="17"/>
  </si>
  <si>
    <t>第６表　精神保健福祉センターにおける相談等</t>
    <rPh sb="0" eb="1">
      <t>ダイ</t>
    </rPh>
    <rPh sb="2" eb="3">
      <t>ヒョウ</t>
    </rPh>
    <rPh sb="4" eb="6">
      <t>セイシン</t>
    </rPh>
    <rPh sb="6" eb="8">
      <t>ホケン</t>
    </rPh>
    <rPh sb="8" eb="10">
      <t>フクシ</t>
    </rPh>
    <rPh sb="18" eb="20">
      <t>ソウダン</t>
    </rPh>
    <rPh sb="20" eb="21">
      <t>トウ</t>
    </rPh>
    <phoneticPr fontId="5"/>
  </si>
  <si>
    <t>相談、デイ・ケア、訪問指導</t>
    <rPh sb="0" eb="1">
      <t>ソウダン</t>
    </rPh>
    <rPh sb="1" eb="2">
      <t>ダン</t>
    </rPh>
    <rPh sb="9" eb="11">
      <t>ホウモン</t>
    </rPh>
    <rPh sb="11" eb="13">
      <t>シドウ</t>
    </rPh>
    <phoneticPr fontId="20"/>
  </si>
  <si>
    <t>（再掲）新規者の受付経路</t>
    <rPh sb="1" eb="3">
      <t>サイケイ</t>
    </rPh>
    <rPh sb="4" eb="7">
      <t>シンキシャ</t>
    </rPh>
    <rPh sb="8" eb="10">
      <t>ウケツケ</t>
    </rPh>
    <rPh sb="10" eb="12">
      <t>ケイロ</t>
    </rPh>
    <phoneticPr fontId="20"/>
  </si>
  <si>
    <t>医療機関</t>
    <rPh sb="0" eb="2">
      <t>イリョウキ</t>
    </rPh>
    <rPh sb="2" eb="4">
      <t>キカン</t>
    </rPh>
    <phoneticPr fontId="20"/>
  </si>
  <si>
    <t>（再掲）　　相　　　談</t>
    <rPh sb="1" eb="3">
      <t>サイケイ</t>
    </rPh>
    <rPh sb="6" eb="7">
      <t>ソウ</t>
    </rPh>
    <rPh sb="10" eb="11">
      <t>ダン</t>
    </rPh>
    <phoneticPr fontId="20"/>
  </si>
  <si>
    <t>（再掲）デイ・
ケア</t>
    <rPh sb="1" eb="3">
      <t>サイケイ</t>
    </rPh>
    <phoneticPr fontId="20"/>
  </si>
  <si>
    <t>（再掲）
訪問指導</t>
    <rPh sb="1" eb="3">
      <t>サイケイ</t>
    </rPh>
    <phoneticPr fontId="20"/>
  </si>
  <si>
    <t>延　　　　　　　　人　　　　　　　　員</t>
    <rPh sb="0" eb="1">
      <t>ノ</t>
    </rPh>
    <rPh sb="9" eb="19">
      <t>ジンイン</t>
    </rPh>
    <phoneticPr fontId="20"/>
  </si>
  <si>
    <t>延人員</t>
    <rPh sb="0" eb="1">
      <t>ノ</t>
    </rPh>
    <rPh sb="1" eb="3">
      <t>ジンイン</t>
    </rPh>
    <phoneticPr fontId="20"/>
  </si>
  <si>
    <t>総　数</t>
    <rPh sb="0" eb="1">
      <t>フサ</t>
    </rPh>
    <rPh sb="2" eb="3">
      <t>カズ</t>
    </rPh>
    <phoneticPr fontId="20"/>
  </si>
  <si>
    <t>老人精神保健</t>
    <rPh sb="0" eb="2">
      <t>ロウジン</t>
    </rPh>
    <rPh sb="2" eb="4">
      <t>セイシン</t>
    </rPh>
    <rPh sb="4" eb="6">
      <t>ホケン</t>
    </rPh>
    <phoneticPr fontId="20"/>
  </si>
  <si>
    <t>社会復帰</t>
    <rPh sb="0" eb="2">
      <t>シャカイ</t>
    </rPh>
    <rPh sb="2" eb="4">
      <t>フッキ</t>
    </rPh>
    <phoneticPr fontId="20"/>
  </si>
  <si>
    <t>ギャンブル</t>
    <phoneticPr fontId="5"/>
  </si>
  <si>
    <t>心の健康　　づくり</t>
    <rPh sb="0" eb="1">
      <t>ココロ</t>
    </rPh>
    <rPh sb="2" eb="4">
      <t>ケンコウ</t>
    </rPh>
    <phoneticPr fontId="20"/>
  </si>
  <si>
    <t>うつ・うつ状態</t>
    <rPh sb="5" eb="7">
      <t>ジョウタイ</t>
    </rPh>
    <phoneticPr fontId="5"/>
  </si>
  <si>
    <t>摂食障害</t>
    <rPh sb="0" eb="2">
      <t>セッショク</t>
    </rPh>
    <rPh sb="2" eb="4">
      <t>ショウガイ</t>
    </rPh>
    <phoneticPr fontId="20"/>
  </si>
  <si>
    <t>てんかん</t>
    <phoneticPr fontId="5"/>
  </si>
  <si>
    <t>電　話　相　談　等　延　人　員</t>
    <rPh sb="0" eb="1">
      <t>デン</t>
    </rPh>
    <rPh sb="2" eb="3">
      <t>ハナシ</t>
    </rPh>
    <rPh sb="4" eb="5">
      <t>ソウ</t>
    </rPh>
    <rPh sb="6" eb="7">
      <t>ダン</t>
    </rPh>
    <rPh sb="8" eb="9">
      <t>トウ</t>
    </rPh>
    <rPh sb="10" eb="11">
      <t>ノ</t>
    </rPh>
    <rPh sb="12" eb="13">
      <t>ジン</t>
    </rPh>
    <rPh sb="14" eb="15">
      <t>イン</t>
    </rPh>
    <phoneticPr fontId="20"/>
  </si>
  <si>
    <t>摂食障害</t>
  </si>
  <si>
    <t>てんかん</t>
    <phoneticPr fontId="20"/>
  </si>
  <si>
    <t>電話による相談</t>
    <rPh sb="0" eb="2">
      <t>デンワ</t>
    </rPh>
    <rPh sb="5" eb="6">
      <t>ソウ</t>
    </rPh>
    <rPh sb="6" eb="7">
      <t>ダン</t>
    </rPh>
    <phoneticPr fontId="8"/>
  </si>
  <si>
    <t>電子メールによる相談</t>
    <rPh sb="0" eb="2">
      <t>デンシ</t>
    </rPh>
    <rPh sb="8" eb="10">
      <t>ソウダン</t>
    </rPh>
    <phoneticPr fontId="8"/>
  </si>
  <si>
    <t>( 再 掲 ） ひ き こ も り</t>
    <rPh sb="2" eb="3">
      <t>サイ</t>
    </rPh>
    <rPh sb="4" eb="5">
      <t>ケイ</t>
    </rPh>
    <phoneticPr fontId="17"/>
  </si>
  <si>
    <t>（ 再 掲 ）発　達　障　害</t>
    <rPh sb="7" eb="8">
      <t>ハツ</t>
    </rPh>
    <rPh sb="9" eb="10">
      <t>タッ</t>
    </rPh>
    <rPh sb="11" eb="12">
      <t>ショウ</t>
    </rPh>
    <rPh sb="13" eb="14">
      <t>ガイ</t>
    </rPh>
    <phoneticPr fontId="5"/>
  </si>
  <si>
    <t>（ 再 掲 ） 自 殺 関 連</t>
    <rPh sb="2" eb="3">
      <t>サイ</t>
    </rPh>
    <rPh sb="4" eb="5">
      <t>ケイ</t>
    </rPh>
    <phoneticPr fontId="20"/>
  </si>
  <si>
    <t>（ 再 掲 ） 犯 罪 被 害</t>
    <rPh sb="2" eb="3">
      <t>サイ</t>
    </rPh>
    <rPh sb="4" eb="5">
      <t>ケイ</t>
    </rPh>
    <rPh sb="8" eb="9">
      <t>ハン</t>
    </rPh>
    <rPh sb="10" eb="11">
      <t>ツミ</t>
    </rPh>
    <rPh sb="12" eb="13">
      <t>ヒ</t>
    </rPh>
    <rPh sb="14" eb="15">
      <t>ガイ</t>
    </rPh>
    <phoneticPr fontId="20"/>
  </si>
  <si>
    <t>（ 再 掲 ）災　害</t>
    <rPh sb="7" eb="8">
      <t>サイ</t>
    </rPh>
    <phoneticPr fontId="5"/>
  </si>
  <si>
    <t>相談　　　　延人員</t>
    <rPh sb="0" eb="2">
      <t>ソウダン</t>
    </rPh>
    <rPh sb="6" eb="7">
      <t>ノ</t>
    </rPh>
    <rPh sb="7" eb="9">
      <t>ジンイン</t>
    </rPh>
    <phoneticPr fontId="17"/>
  </si>
  <si>
    <t>デイ・ケア延人員</t>
    <rPh sb="5" eb="6">
      <t>ノ</t>
    </rPh>
    <rPh sb="6" eb="8">
      <t>ジンイン</t>
    </rPh>
    <phoneticPr fontId="17"/>
  </si>
  <si>
    <t>訪問指導　　　延人員</t>
    <rPh sb="0" eb="2">
      <t>ホウモン</t>
    </rPh>
    <rPh sb="2" eb="4">
      <t>シドウ</t>
    </rPh>
    <rPh sb="7" eb="8">
      <t>ノ</t>
    </rPh>
    <rPh sb="8" eb="10">
      <t>ジンイン</t>
    </rPh>
    <phoneticPr fontId="17"/>
  </si>
  <si>
    <t>電話による相談延人員</t>
    <phoneticPr fontId="5"/>
  </si>
  <si>
    <t>電子メールによる相談延人員</t>
    <rPh sb="0" eb="1">
      <t>デン</t>
    </rPh>
    <rPh sb="1" eb="2">
      <t>コ</t>
    </rPh>
    <rPh sb="8" eb="9">
      <t>ソウ</t>
    </rPh>
    <rPh sb="9" eb="10">
      <t>ダン</t>
    </rPh>
    <rPh sb="10" eb="11">
      <t>ノ</t>
    </rPh>
    <rPh sb="11" eb="12">
      <t>ジン</t>
    </rPh>
    <rPh sb="12" eb="13">
      <t>イン</t>
    </rPh>
    <phoneticPr fontId="20"/>
  </si>
  <si>
    <t>相談延人員</t>
    <rPh sb="0" eb="2">
      <t>ソウダン</t>
    </rPh>
    <rPh sb="2" eb="3">
      <t>ノ</t>
    </rPh>
    <rPh sb="3" eb="5">
      <t>ジンイン</t>
    </rPh>
    <phoneticPr fontId="17"/>
  </si>
  <si>
    <t>訪問指導延人員</t>
    <rPh sb="0" eb="2">
      <t>ホウモン</t>
    </rPh>
    <rPh sb="2" eb="4">
      <t>シドウ</t>
    </rPh>
    <rPh sb="4" eb="5">
      <t>ノ</t>
    </rPh>
    <rPh sb="5" eb="7">
      <t>ジンイン</t>
    </rPh>
    <phoneticPr fontId="17"/>
  </si>
  <si>
    <t>相談　　　延人員</t>
    <rPh sb="0" eb="2">
      <t>ソウダン</t>
    </rPh>
    <rPh sb="5" eb="6">
      <t>ノ</t>
    </rPh>
    <rPh sb="6" eb="8">
      <t>ジンイン</t>
    </rPh>
    <phoneticPr fontId="17"/>
  </si>
  <si>
    <t>普　　　　　　　及　　　　　　　啓　　　　　　　発</t>
    <rPh sb="0" eb="1">
      <t>アマネ</t>
    </rPh>
    <rPh sb="8" eb="9">
      <t>オヨ</t>
    </rPh>
    <rPh sb="16" eb="17">
      <t>ケイ</t>
    </rPh>
    <rPh sb="24" eb="25">
      <t>パツ</t>
    </rPh>
    <phoneticPr fontId="17"/>
  </si>
  <si>
    <t>地域住民への
講演会、交流会</t>
    <rPh sb="0" eb="2">
      <t>チイキ</t>
    </rPh>
    <rPh sb="2" eb="4">
      <t>ジュウミン</t>
    </rPh>
    <rPh sb="11" eb="14">
      <t>コウリュウカイ</t>
    </rPh>
    <phoneticPr fontId="17"/>
  </si>
  <si>
    <t>精神障害者
（家族）に対する教室等</t>
    <rPh sb="0" eb="2">
      <t>セイシン</t>
    </rPh>
    <rPh sb="2" eb="5">
      <t>ショウガイシャ</t>
    </rPh>
    <rPh sb="14" eb="16">
      <t>キョウシツ</t>
    </rPh>
    <rPh sb="16" eb="17">
      <t>ナド</t>
    </rPh>
    <phoneticPr fontId="17"/>
  </si>
  <si>
    <t>（再掲）     薬物関連問題（アルコールを除く）</t>
    <rPh sb="1" eb="3">
      <t>サイケイ</t>
    </rPh>
    <rPh sb="9" eb="11">
      <t>ヤクブツ</t>
    </rPh>
    <rPh sb="11" eb="13">
      <t>カンレン</t>
    </rPh>
    <rPh sb="13" eb="15">
      <t>モンダイ</t>
    </rPh>
    <rPh sb="22" eb="23">
      <t>ノゾ</t>
    </rPh>
    <phoneticPr fontId="17"/>
  </si>
  <si>
    <t>（再掲）          薬物関連問題（アルコールを除く）</t>
    <rPh sb="1" eb="3">
      <t>サイケイ</t>
    </rPh>
    <rPh sb="14" eb="16">
      <t>ヤクブツ</t>
    </rPh>
    <rPh sb="16" eb="18">
      <t>カンレン</t>
    </rPh>
    <rPh sb="18" eb="20">
      <t>モンダイ</t>
    </rPh>
    <rPh sb="27" eb="28">
      <t>ノゾ</t>
    </rPh>
    <phoneticPr fontId="17"/>
  </si>
  <si>
    <t>開催回数</t>
    <rPh sb="0" eb="2">
      <t>カイサイ</t>
    </rPh>
    <rPh sb="2" eb="4">
      <t>カイスウ</t>
    </rPh>
    <phoneticPr fontId="17"/>
  </si>
  <si>
    <t>延人員</t>
    <rPh sb="0" eb="1">
      <t>ノベ</t>
    </rPh>
    <rPh sb="1" eb="3">
      <t>ジンイン</t>
    </rPh>
    <phoneticPr fontId="17"/>
  </si>
  <si>
    <t>報告表６</t>
    <rPh sb="0" eb="2">
      <t>ホウコク</t>
    </rPh>
    <rPh sb="2" eb="3">
      <t>ヒョウ</t>
    </rPh>
    <phoneticPr fontId="5"/>
  </si>
  <si>
    <t>第５表　精神障害者保健福祉手帳交付台帳登載数</t>
    <phoneticPr fontId="5"/>
  </si>
  <si>
    <t>前年度末現在</t>
    <rPh sb="0" eb="3">
      <t>ゼンネンド</t>
    </rPh>
    <rPh sb="3" eb="4">
      <t>マツ</t>
    </rPh>
    <rPh sb="4" eb="6">
      <t>ゲンザイ</t>
    </rPh>
    <phoneticPr fontId="20"/>
  </si>
  <si>
    <t>新規交付</t>
    <rPh sb="0" eb="2">
      <t>シンキ</t>
    </rPh>
    <rPh sb="2" eb="4">
      <t>コウフ</t>
    </rPh>
    <phoneticPr fontId="20"/>
  </si>
  <si>
    <t>転入</t>
    <rPh sb="0" eb="2">
      <t>テンニュウ</t>
    </rPh>
    <phoneticPr fontId="20"/>
  </si>
  <si>
    <t>転出</t>
    <rPh sb="0" eb="2">
      <t>テンシュツ</t>
    </rPh>
    <phoneticPr fontId="20"/>
  </si>
  <si>
    <t>返還</t>
    <rPh sb="0" eb="2">
      <t>ヘンカン</t>
    </rPh>
    <phoneticPr fontId="20"/>
  </si>
  <si>
    <t>障害の等級の変更</t>
    <rPh sb="0" eb="2">
      <t>ショウガイ</t>
    </rPh>
    <rPh sb="3" eb="5">
      <t>トウキュウ</t>
    </rPh>
    <rPh sb="6" eb="8">
      <t>ヘンコウ</t>
    </rPh>
    <phoneticPr fontId="20"/>
  </si>
  <si>
    <t>年度末現在</t>
    <rPh sb="0" eb="3">
      <t>ネンドマツ</t>
    </rPh>
    <rPh sb="3" eb="5">
      <t>ゲンザイ</t>
    </rPh>
    <phoneticPr fontId="20"/>
  </si>
  <si>
    <t>認定更新</t>
    <rPh sb="0" eb="2">
      <t>ニンテイ</t>
    </rPh>
    <rPh sb="2" eb="4">
      <t>コウシン</t>
    </rPh>
    <phoneticPr fontId="20"/>
  </si>
  <si>
    <t>有効期限切れ  （再掲）</t>
    <rPh sb="0" eb="2">
      <t>ユウコウ</t>
    </rPh>
    <rPh sb="2" eb="4">
      <t>キゲン</t>
    </rPh>
    <rPh sb="4" eb="5">
      <t>キ</t>
    </rPh>
    <rPh sb="9" eb="11">
      <t>サイケイ</t>
    </rPh>
    <phoneticPr fontId="20"/>
  </si>
  <si>
    <t>増</t>
    <rPh sb="0" eb="1">
      <t>ゾウ</t>
    </rPh>
    <phoneticPr fontId="20"/>
  </si>
  <si>
    <t>減</t>
    <rPh sb="0" eb="1">
      <t>ゲン</t>
    </rPh>
    <phoneticPr fontId="20"/>
  </si>
  <si>
    <t>(年度中)</t>
    <rPh sb="1" eb="4">
      <t>ネンドチュウ</t>
    </rPh>
    <phoneticPr fontId="20"/>
  </si>
  <si>
    <t>１級</t>
    <rPh sb="1" eb="2">
      <t>キュウ</t>
    </rPh>
    <phoneticPr fontId="20"/>
  </si>
  <si>
    <t>２級</t>
    <rPh sb="1" eb="2">
      <t>キュウ</t>
    </rPh>
    <phoneticPr fontId="20"/>
  </si>
  <si>
    <t>３級</t>
    <rPh sb="1" eb="2">
      <t>キュウ</t>
    </rPh>
    <phoneticPr fontId="20"/>
  </si>
  <si>
    <t>報告表５</t>
    <rPh sb="0" eb="2">
      <t>ホウコク</t>
    </rPh>
    <rPh sb="2" eb="3">
      <t>ヒョウ</t>
    </rPh>
    <phoneticPr fontId="20"/>
  </si>
  <si>
    <t>第４表　精神医療審査会の審査状況</t>
    <rPh sb="0" eb="1">
      <t>ダイ</t>
    </rPh>
    <rPh sb="2" eb="3">
      <t>ヒョウ</t>
    </rPh>
    <rPh sb="4" eb="6">
      <t>セイシン</t>
    </rPh>
    <rPh sb="6" eb="8">
      <t>イリョウ</t>
    </rPh>
    <rPh sb="8" eb="11">
      <t>シンサカイ</t>
    </rPh>
    <rPh sb="12" eb="14">
      <t>シンサ</t>
    </rPh>
    <rPh sb="14" eb="16">
      <t>ジョウキョウ</t>
    </rPh>
    <phoneticPr fontId="17"/>
  </si>
  <si>
    <t>（定期の報告等）</t>
    <rPh sb="1" eb="3">
      <t>テイキ</t>
    </rPh>
    <rPh sb="4" eb="6">
      <t>ホウコク</t>
    </rPh>
    <rPh sb="6" eb="7">
      <t>トウ</t>
    </rPh>
    <phoneticPr fontId="17"/>
  </si>
  <si>
    <t>審査件数</t>
    <rPh sb="0" eb="2">
      <t>シンサ</t>
    </rPh>
    <rPh sb="2" eb="4">
      <t>ケンスウ</t>
    </rPh>
    <phoneticPr fontId="17"/>
  </si>
  <si>
    <t>審査結果件数</t>
    <rPh sb="0" eb="2">
      <t>シンサ</t>
    </rPh>
    <rPh sb="2" eb="4">
      <t>ケッカ</t>
    </rPh>
    <rPh sb="4" eb="6">
      <t>ケンスウ</t>
    </rPh>
    <phoneticPr fontId="17"/>
  </si>
  <si>
    <t>審査中</t>
    <rPh sb="0" eb="3">
      <t>シンサチュウ</t>
    </rPh>
    <phoneticPr fontId="17"/>
  </si>
  <si>
    <t>現在の入院</t>
    <rPh sb="0" eb="2">
      <t>ゲンザイ</t>
    </rPh>
    <rPh sb="3" eb="5">
      <t>ニュウイン</t>
    </rPh>
    <phoneticPr fontId="17"/>
  </si>
  <si>
    <t>他の入院形態</t>
    <rPh sb="0" eb="1">
      <t>タ</t>
    </rPh>
    <rPh sb="2" eb="4">
      <t>ニュウイン</t>
    </rPh>
    <rPh sb="4" eb="6">
      <t>ケイタイ</t>
    </rPh>
    <phoneticPr fontId="17"/>
  </si>
  <si>
    <t>入院継続不要</t>
    <rPh sb="0" eb="2">
      <t>ニュウイン</t>
    </rPh>
    <rPh sb="2" eb="4">
      <t>ケイゾク</t>
    </rPh>
    <rPh sb="4" eb="6">
      <t>フヨウ</t>
    </rPh>
    <phoneticPr fontId="17"/>
  </si>
  <si>
    <t>形態が適当</t>
    <rPh sb="0" eb="2">
      <t>ケイタイ</t>
    </rPh>
    <rPh sb="3" eb="5">
      <t>テキトウ</t>
    </rPh>
    <phoneticPr fontId="17"/>
  </si>
  <si>
    <t>への移行が適当</t>
    <rPh sb="2" eb="4">
      <t>イコウ</t>
    </rPh>
    <rPh sb="5" eb="7">
      <t>テキトウ</t>
    </rPh>
    <phoneticPr fontId="17"/>
  </si>
  <si>
    <t>医療保護入院時の届出</t>
    <rPh sb="0" eb="2">
      <t>イリョウ</t>
    </rPh>
    <rPh sb="2" eb="4">
      <t>ホゴ</t>
    </rPh>
    <rPh sb="4" eb="6">
      <t>ニュウイン</t>
    </rPh>
    <rPh sb="6" eb="7">
      <t>ジ</t>
    </rPh>
    <rPh sb="8" eb="10">
      <t>トドケデ</t>
    </rPh>
    <phoneticPr fontId="17"/>
  </si>
  <si>
    <t>入院中の定期報告</t>
    <rPh sb="0" eb="3">
      <t>ニュウインチュウ</t>
    </rPh>
    <phoneticPr fontId="17"/>
  </si>
  <si>
    <t>任意入院</t>
    <rPh sb="0" eb="2">
      <t>ニンイ</t>
    </rPh>
    <rPh sb="2" eb="4">
      <t>ニュウイン</t>
    </rPh>
    <phoneticPr fontId="17"/>
  </si>
  <si>
    <t>医療保護入院</t>
    <rPh sb="0" eb="2">
      <t>イリョウ</t>
    </rPh>
    <rPh sb="2" eb="4">
      <t>ホゴ</t>
    </rPh>
    <rPh sb="4" eb="6">
      <t>ニュウイン</t>
    </rPh>
    <phoneticPr fontId="17"/>
  </si>
  <si>
    <t>措置入院</t>
    <rPh sb="0" eb="2">
      <t>ソチ</t>
    </rPh>
    <rPh sb="2" eb="4">
      <t>ニュウイン</t>
    </rPh>
    <phoneticPr fontId="17"/>
  </si>
  <si>
    <t>（退院等の請求）</t>
    <rPh sb="1" eb="3">
      <t>タイイン</t>
    </rPh>
    <rPh sb="3" eb="4">
      <t>トウ</t>
    </rPh>
    <rPh sb="5" eb="7">
      <t>セイキュウ</t>
    </rPh>
    <phoneticPr fontId="20"/>
  </si>
  <si>
    <t>審査件数</t>
    <rPh sb="0" eb="2">
      <t>シンサ</t>
    </rPh>
    <rPh sb="2" eb="4">
      <t>ケンスウ</t>
    </rPh>
    <phoneticPr fontId="20"/>
  </si>
  <si>
    <t>審査結果件数</t>
    <rPh sb="0" eb="2">
      <t>シンサ</t>
    </rPh>
    <rPh sb="2" eb="4">
      <t>ケッカ</t>
    </rPh>
    <rPh sb="4" eb="6">
      <t>ケンスウ</t>
    </rPh>
    <phoneticPr fontId="20"/>
  </si>
  <si>
    <t>審　査　中</t>
    <rPh sb="0" eb="1">
      <t>シン</t>
    </rPh>
    <rPh sb="2" eb="3">
      <t>サ</t>
    </rPh>
    <rPh sb="4" eb="5">
      <t>ナカ</t>
    </rPh>
    <phoneticPr fontId="20"/>
  </si>
  <si>
    <t>入院又は処遇は適当</t>
    <rPh sb="0" eb="2">
      <t>ニュウイン</t>
    </rPh>
    <rPh sb="2" eb="3">
      <t>マタ</t>
    </rPh>
    <rPh sb="4" eb="6">
      <t>ショグウ</t>
    </rPh>
    <rPh sb="7" eb="9">
      <t>テキトウ</t>
    </rPh>
    <phoneticPr fontId="20"/>
  </si>
  <si>
    <t>入院又は処遇は不適当</t>
    <rPh sb="0" eb="2">
      <t>ニュウイン</t>
    </rPh>
    <rPh sb="2" eb="3">
      <t>マタ</t>
    </rPh>
    <rPh sb="4" eb="6">
      <t>ショグウ</t>
    </rPh>
    <rPh sb="7" eb="10">
      <t>フテキトウ</t>
    </rPh>
    <phoneticPr fontId="20"/>
  </si>
  <si>
    <t>退院の請求</t>
    <rPh sb="0" eb="2">
      <t>タイイン</t>
    </rPh>
    <rPh sb="3" eb="5">
      <t>セイキュウ</t>
    </rPh>
    <phoneticPr fontId="20"/>
  </si>
  <si>
    <t>処遇改善の請求</t>
    <rPh sb="0" eb="2">
      <t>ショグウ</t>
    </rPh>
    <rPh sb="2" eb="4">
      <t>カイゼン</t>
    </rPh>
    <rPh sb="5" eb="7">
      <t>セイキュウ</t>
    </rPh>
    <phoneticPr fontId="20"/>
  </si>
  <si>
    <t>報告表４</t>
    <rPh sb="0" eb="2">
      <t>ホウコク</t>
    </rPh>
    <rPh sb="2" eb="3">
      <t>ヒョウ</t>
    </rPh>
    <phoneticPr fontId="20"/>
  </si>
  <si>
    <t>第３表　医療保護入院・応急入院及び移送による入院届出状況</t>
    <rPh sb="0" eb="1">
      <t>ダイ</t>
    </rPh>
    <rPh sb="2" eb="3">
      <t>ヒョウ</t>
    </rPh>
    <rPh sb="4" eb="6">
      <t>イリョウ</t>
    </rPh>
    <rPh sb="6" eb="8">
      <t>ホゴ</t>
    </rPh>
    <rPh sb="8" eb="10">
      <t>ニュウイン</t>
    </rPh>
    <rPh sb="11" eb="13">
      <t>オウキュウ</t>
    </rPh>
    <rPh sb="13" eb="15">
      <t>ニュウイン</t>
    </rPh>
    <rPh sb="15" eb="16">
      <t>オヨ</t>
    </rPh>
    <rPh sb="17" eb="19">
      <t>イソウ</t>
    </rPh>
    <rPh sb="22" eb="24">
      <t>ニュウイン</t>
    </rPh>
    <rPh sb="24" eb="26">
      <t>トドケデ</t>
    </rPh>
    <rPh sb="26" eb="28">
      <t>ジョウキョウ</t>
    </rPh>
    <phoneticPr fontId="20"/>
  </si>
  <si>
    <t>医　　療　　保　　護　　入　　院</t>
    <rPh sb="0" eb="4">
      <t>イリョウ</t>
    </rPh>
    <rPh sb="6" eb="10">
      <t>ホゴ</t>
    </rPh>
    <rPh sb="12" eb="16">
      <t>ニュウイン</t>
    </rPh>
    <phoneticPr fontId="20"/>
  </si>
  <si>
    <t>指定医の診察に基づく同意者</t>
    <rPh sb="0" eb="3">
      <t>シテイイ</t>
    </rPh>
    <rPh sb="4" eb="6">
      <t>シンサツ</t>
    </rPh>
    <rPh sb="7" eb="8">
      <t>モト</t>
    </rPh>
    <rPh sb="10" eb="12">
      <t>ドウイ</t>
    </rPh>
    <rPh sb="12" eb="13">
      <t>シャ</t>
    </rPh>
    <phoneticPr fontId="20"/>
  </si>
  <si>
    <t>特定医師の診察に基づく同意者</t>
    <rPh sb="0" eb="2">
      <t>トクテイ</t>
    </rPh>
    <rPh sb="2" eb="4">
      <t>イシ</t>
    </rPh>
    <rPh sb="5" eb="7">
      <t>シンサツ</t>
    </rPh>
    <rPh sb="8" eb="9">
      <t>モト</t>
    </rPh>
    <rPh sb="11" eb="13">
      <t>ドウイ</t>
    </rPh>
    <rPh sb="13" eb="14">
      <t>シャ</t>
    </rPh>
    <phoneticPr fontId="20"/>
  </si>
  <si>
    <t>退院</t>
    <rPh sb="0" eb="2">
      <t>タイイン</t>
    </rPh>
    <phoneticPr fontId="20"/>
  </si>
  <si>
    <t>配偶者</t>
    <rPh sb="0" eb="3">
      <t>ハイグウシャ</t>
    </rPh>
    <phoneticPr fontId="20"/>
  </si>
  <si>
    <t>親権者</t>
    <rPh sb="0" eb="3">
      <t>シンケンシャ</t>
    </rPh>
    <phoneticPr fontId="20"/>
  </si>
  <si>
    <t>扶養
義務者</t>
    <rPh sb="0" eb="2">
      <t>フヨウ</t>
    </rPh>
    <rPh sb="3" eb="5">
      <t>ギム</t>
    </rPh>
    <rPh sb="5" eb="6">
      <t>シャ</t>
    </rPh>
    <phoneticPr fontId="20"/>
  </si>
  <si>
    <t>後見人</t>
    <rPh sb="0" eb="3">
      <t>コウケンニン</t>
    </rPh>
    <phoneticPr fontId="20"/>
  </si>
  <si>
    <t>保佐人</t>
    <rPh sb="0" eb="3">
      <t>ホサニン</t>
    </rPh>
    <phoneticPr fontId="20"/>
  </si>
  <si>
    <t>市区町
村長</t>
    <rPh sb="0" eb="2">
      <t>シク</t>
    </rPh>
    <rPh sb="2" eb="3">
      <t>マチ</t>
    </rPh>
    <rPh sb="4" eb="6">
      <t>ソンチョウ</t>
    </rPh>
    <rPh sb="5" eb="6">
      <t>チョウ</t>
    </rPh>
    <phoneticPr fontId="20"/>
  </si>
  <si>
    <t>届出数</t>
    <rPh sb="0" eb="2">
      <t>トドケデ</t>
    </rPh>
    <rPh sb="2" eb="3">
      <t>スウ</t>
    </rPh>
    <phoneticPr fontId="20"/>
  </si>
  <si>
    <t>（再掲）　　移送による</t>
    <rPh sb="1" eb="3">
      <t>サイケイ</t>
    </rPh>
    <rPh sb="6" eb="8">
      <t>イソウ</t>
    </rPh>
    <phoneticPr fontId="20"/>
  </si>
  <si>
    <t>・</t>
    <phoneticPr fontId="20"/>
  </si>
  <si>
    <t>応急入院</t>
  </si>
  <si>
    <t>指定医
の診察に
基づく
同意者</t>
    <rPh sb="13" eb="15">
      <t>ドウイ</t>
    </rPh>
    <rPh sb="15" eb="16">
      <t>シャ</t>
    </rPh>
    <phoneticPr fontId="20"/>
  </si>
  <si>
    <t>特定医師の診察に基づく
同意者</t>
    <rPh sb="12" eb="14">
      <t>ドウイ</t>
    </rPh>
    <rPh sb="14" eb="15">
      <t>シャ</t>
    </rPh>
    <phoneticPr fontId="5"/>
  </si>
  <si>
    <t>報告表３</t>
    <rPh sb="0" eb="3">
      <t>ホウコクヒョウ</t>
    </rPh>
    <phoneticPr fontId="20"/>
  </si>
  <si>
    <t>第２表　精神障害者措置入院・仮退院状況</t>
    <rPh sb="0" eb="1">
      <t>ダイ</t>
    </rPh>
    <rPh sb="1" eb="3">
      <t>２ヒョウ</t>
    </rPh>
    <rPh sb="4" eb="6">
      <t>セイシン</t>
    </rPh>
    <rPh sb="6" eb="8">
      <t>ショウガイ</t>
    </rPh>
    <rPh sb="8" eb="9">
      <t>シャ</t>
    </rPh>
    <rPh sb="9" eb="11">
      <t>ソチ</t>
    </rPh>
    <rPh sb="11" eb="13">
      <t>ニュウイン</t>
    </rPh>
    <rPh sb="14" eb="15">
      <t>カリ</t>
    </rPh>
    <rPh sb="15" eb="17">
      <t>タイイン</t>
    </rPh>
    <rPh sb="17" eb="19">
      <t>ジョウキョウ</t>
    </rPh>
    <phoneticPr fontId="20"/>
  </si>
  <si>
    <t>前年度末患者数</t>
    <rPh sb="0" eb="3">
      <t>ゼンネンド</t>
    </rPh>
    <rPh sb="3" eb="4">
      <t>マツ</t>
    </rPh>
    <rPh sb="4" eb="7">
      <t>カンジャスウ</t>
    </rPh>
    <phoneticPr fontId="20"/>
  </si>
  <si>
    <t>本年度中新規患者数</t>
    <rPh sb="0" eb="3">
      <t>ホンネンド</t>
    </rPh>
    <rPh sb="3" eb="4">
      <t>チュウ</t>
    </rPh>
    <rPh sb="4" eb="6">
      <t>シンキ</t>
    </rPh>
    <rPh sb="6" eb="9">
      <t>カンジャスウ</t>
    </rPh>
    <phoneticPr fontId="20"/>
  </si>
  <si>
    <t>本年度中解除患者数</t>
    <rPh sb="0" eb="3">
      <t>ホンネンド</t>
    </rPh>
    <rPh sb="3" eb="4">
      <t>チュウ</t>
    </rPh>
    <rPh sb="4" eb="6">
      <t>カイジョ</t>
    </rPh>
    <rPh sb="6" eb="9">
      <t>カンジャスウ</t>
    </rPh>
    <phoneticPr fontId="20"/>
  </si>
  <si>
    <t>本年度末患者数</t>
    <rPh sb="0" eb="3">
      <t>ホンネンド</t>
    </rPh>
    <rPh sb="3" eb="4">
      <t>マツ</t>
    </rPh>
    <rPh sb="4" eb="7">
      <t>カンジャスウ</t>
    </rPh>
    <phoneticPr fontId="20"/>
  </si>
  <si>
    <t>措置患者</t>
    <rPh sb="0" eb="2">
      <t>ソチ</t>
    </rPh>
    <rPh sb="2" eb="4">
      <t>カンジャ</t>
    </rPh>
    <phoneticPr fontId="20"/>
  </si>
  <si>
    <t>仮退院患者</t>
    <rPh sb="0" eb="3">
      <t>カリタイイン</t>
    </rPh>
    <rPh sb="3" eb="5">
      <t>カンジャ</t>
    </rPh>
    <phoneticPr fontId="20"/>
  </si>
  <si>
    <t>（「措置患者」の再掲）</t>
    <rPh sb="2" eb="4">
      <t>ソチ</t>
    </rPh>
    <rPh sb="4" eb="6">
      <t>カンジャ</t>
    </rPh>
    <rPh sb="8" eb="10">
      <t>サイケイ</t>
    </rPh>
    <phoneticPr fontId="20"/>
  </si>
  <si>
    <t>報告表２</t>
    <rPh sb="0" eb="2">
      <t>ホウコク</t>
    </rPh>
    <rPh sb="2" eb="3">
      <t>ヒョウ</t>
    </rPh>
    <phoneticPr fontId="20"/>
  </si>
  <si>
    <t>-</t>
    <phoneticPr fontId="3"/>
  </si>
  <si>
    <t>第１表　精神障害者申請・通報・届出及び移送の状況</t>
    <rPh sb="0" eb="1">
      <t>ダイ</t>
    </rPh>
    <rPh sb="2" eb="3">
      <t>ヒョウ</t>
    </rPh>
    <rPh sb="4" eb="6">
      <t>セイシン</t>
    </rPh>
    <rPh sb="6" eb="8">
      <t>ショウガイ</t>
    </rPh>
    <rPh sb="8" eb="9">
      <t>シャ</t>
    </rPh>
    <rPh sb="9" eb="11">
      <t>シンセイ</t>
    </rPh>
    <rPh sb="12" eb="14">
      <t>ツウホウ</t>
    </rPh>
    <rPh sb="15" eb="17">
      <t>トドケデ</t>
    </rPh>
    <rPh sb="17" eb="18">
      <t>オヨ</t>
    </rPh>
    <rPh sb="19" eb="21">
      <t>イソウ</t>
    </rPh>
    <rPh sb="22" eb="24">
      <t>ジョウキョウ</t>
    </rPh>
    <phoneticPr fontId="20"/>
  </si>
  <si>
    <t>申請通報届出件数</t>
    <rPh sb="0" eb="2">
      <t>シンセイ</t>
    </rPh>
    <rPh sb="2" eb="4">
      <t>ツウホウ</t>
    </rPh>
    <rPh sb="4" eb="6">
      <t>トドケデ</t>
    </rPh>
    <rPh sb="6" eb="8">
      <t>ケンスウ</t>
    </rPh>
    <phoneticPr fontId="20"/>
  </si>
  <si>
    <t>調査により</t>
    <rPh sb="0" eb="2">
      <t>チョウサ</t>
    </rPh>
    <phoneticPr fontId="17"/>
  </si>
  <si>
    <t>診察を受けた者</t>
    <rPh sb="0" eb="2">
      <t>シンサツ</t>
    </rPh>
    <rPh sb="3" eb="4">
      <t>ウ</t>
    </rPh>
    <rPh sb="6" eb="7">
      <t>モノ</t>
    </rPh>
    <phoneticPr fontId="20"/>
  </si>
  <si>
    <t>移送を行った件数</t>
    <rPh sb="0" eb="2">
      <t>イソウ</t>
    </rPh>
    <rPh sb="3" eb="4">
      <t>オコナ</t>
    </rPh>
    <rPh sb="6" eb="8">
      <t>ケンスウ</t>
    </rPh>
    <phoneticPr fontId="20"/>
  </si>
  <si>
    <t>診察の必要</t>
    <rPh sb="0" eb="2">
      <t>シンサツ</t>
    </rPh>
    <rPh sb="3" eb="5">
      <t>ヒツヨウ</t>
    </rPh>
    <phoneticPr fontId="17"/>
  </si>
  <si>
    <t>１次診察</t>
    <rPh sb="1" eb="2">
      <t>ジ</t>
    </rPh>
    <rPh sb="2" eb="4">
      <t>シンサツ</t>
    </rPh>
    <phoneticPr fontId="17"/>
  </si>
  <si>
    <t>法第29条</t>
    <rPh sb="0" eb="1">
      <t>ホウ</t>
    </rPh>
    <rPh sb="1" eb="2">
      <t>ダイ</t>
    </rPh>
    <rPh sb="4" eb="5">
      <t>ジョウ</t>
    </rPh>
    <phoneticPr fontId="20"/>
  </si>
  <si>
    <t>調査から</t>
    <rPh sb="0" eb="2">
      <t>チョウサ</t>
    </rPh>
    <phoneticPr fontId="20"/>
  </si>
  <si>
    <t>１次診察場所</t>
    <rPh sb="1" eb="2">
      <t>ジ</t>
    </rPh>
    <rPh sb="2" eb="4">
      <t>シンサツ</t>
    </rPh>
    <rPh sb="4" eb="6">
      <t>バショ</t>
    </rPh>
    <phoneticPr fontId="20"/>
  </si>
  <si>
    <t>２次診察</t>
    <rPh sb="1" eb="2">
      <t>ジ</t>
    </rPh>
    <rPh sb="2" eb="4">
      <t>シンサツ</t>
    </rPh>
    <phoneticPr fontId="20"/>
  </si>
  <si>
    <t>がないと認</t>
    <rPh sb="4" eb="5">
      <t>ミト</t>
    </rPh>
    <phoneticPr fontId="17"/>
  </si>
  <si>
    <t>のみ実施</t>
    <rPh sb="2" eb="4">
      <t>ジッシ</t>
    </rPh>
    <phoneticPr fontId="20"/>
  </si>
  <si>
    <t>該当症状の</t>
    <rPh sb="0" eb="2">
      <t>ガイトウ</t>
    </rPh>
    <rPh sb="2" eb="4">
      <t>ショウジョウ</t>
    </rPh>
    <phoneticPr fontId="20"/>
  </si>
  <si>
    <t>該当症状で</t>
    <rPh sb="0" eb="2">
      <t>ガイトウ</t>
    </rPh>
    <rPh sb="2" eb="4">
      <t>ショウジョウ</t>
    </rPh>
    <phoneticPr fontId="20"/>
  </si>
  <si>
    <t>１次診察</t>
    <rPh sb="1" eb="2">
      <t>ジ</t>
    </rPh>
    <rPh sb="2" eb="4">
      <t>シンサツ</t>
    </rPh>
    <phoneticPr fontId="20"/>
  </si>
  <si>
    <t>から２次診察</t>
    <rPh sb="3" eb="4">
      <t>ジ</t>
    </rPh>
    <rPh sb="4" eb="6">
      <t>シンサツ</t>
    </rPh>
    <phoneticPr fontId="20"/>
  </si>
  <si>
    <t>場所から</t>
    <rPh sb="0" eb="2">
      <t>バショ</t>
    </rPh>
    <phoneticPr fontId="20"/>
  </si>
  <si>
    <t>めた者</t>
    <rPh sb="2" eb="3">
      <t>モノ</t>
    </rPh>
    <phoneticPr fontId="17"/>
  </si>
  <si>
    <t>者</t>
    <rPh sb="0" eb="1">
      <t>モノ</t>
    </rPh>
    <phoneticPr fontId="20"/>
  </si>
  <si>
    <t>なかった者</t>
    <rPh sb="4" eb="5">
      <t>モノ</t>
    </rPh>
    <phoneticPr fontId="20"/>
  </si>
  <si>
    <t>場所まで</t>
    <rPh sb="0" eb="2">
      <t>バショ</t>
    </rPh>
    <phoneticPr fontId="20"/>
  </si>
  <si>
    <t>病院まで</t>
    <rPh sb="0" eb="2">
      <t>ビョウイン</t>
    </rPh>
    <phoneticPr fontId="20"/>
  </si>
  <si>
    <t>一般からの申請</t>
    <rPh sb="0" eb="2">
      <t>イッパン</t>
    </rPh>
    <rPh sb="5" eb="7">
      <t>シンセイ</t>
    </rPh>
    <phoneticPr fontId="20"/>
  </si>
  <si>
    <t>警察官からの通報</t>
    <rPh sb="0" eb="3">
      <t>ケイサツカン</t>
    </rPh>
    <rPh sb="6" eb="8">
      <t>ツウホウ</t>
    </rPh>
    <phoneticPr fontId="20"/>
  </si>
  <si>
    <t>検察官からの通報</t>
    <rPh sb="0" eb="3">
      <t>ケンサツカン</t>
    </rPh>
    <rPh sb="6" eb="8">
      <t>ツウホウ</t>
    </rPh>
    <phoneticPr fontId="20"/>
  </si>
  <si>
    <t>保護観察所の長からの通報</t>
    <rPh sb="0" eb="2">
      <t>ホゴ</t>
    </rPh>
    <rPh sb="2" eb="4">
      <t>カンサツ</t>
    </rPh>
    <rPh sb="4" eb="5">
      <t>ショ</t>
    </rPh>
    <rPh sb="6" eb="7">
      <t>チョウ</t>
    </rPh>
    <rPh sb="10" eb="12">
      <t>ツウホウ</t>
    </rPh>
    <phoneticPr fontId="20"/>
  </si>
  <si>
    <t>矯正施設の長からの通報</t>
    <rPh sb="0" eb="2">
      <t>キョウセイ</t>
    </rPh>
    <rPh sb="2" eb="4">
      <t>シセツ</t>
    </rPh>
    <rPh sb="5" eb="6">
      <t>チョウ</t>
    </rPh>
    <rPh sb="9" eb="11">
      <t>ツウホウ</t>
    </rPh>
    <phoneticPr fontId="20"/>
  </si>
  <si>
    <t>精神科病院の管理者からの届出</t>
    <rPh sb="0" eb="2">
      <t>セイシン</t>
    </rPh>
    <rPh sb="2" eb="3">
      <t>カ</t>
    </rPh>
    <rPh sb="3" eb="5">
      <t>ビョウイン</t>
    </rPh>
    <rPh sb="6" eb="9">
      <t>カンリシャ</t>
    </rPh>
    <rPh sb="12" eb="14">
      <t>トドケデ</t>
    </rPh>
    <phoneticPr fontId="20"/>
  </si>
  <si>
    <t>心神喪失等の状態で重大な他害行為を行った者に係る通報</t>
    <rPh sb="0" eb="2">
      <t>シンシン</t>
    </rPh>
    <rPh sb="2" eb="4">
      <t>ソウシツ</t>
    </rPh>
    <rPh sb="4" eb="5">
      <t>トウ</t>
    </rPh>
    <rPh sb="6" eb="8">
      <t>ジョウタイ</t>
    </rPh>
    <rPh sb="9" eb="11">
      <t>ジュウダイ</t>
    </rPh>
    <rPh sb="12" eb="13">
      <t>ホカ</t>
    </rPh>
    <rPh sb="13" eb="14">
      <t>ガイ</t>
    </rPh>
    <rPh sb="14" eb="16">
      <t>コウイ</t>
    </rPh>
    <rPh sb="17" eb="18">
      <t>オコナ</t>
    </rPh>
    <rPh sb="20" eb="21">
      <t>モノ</t>
    </rPh>
    <rPh sb="22" eb="23">
      <t>カカ</t>
    </rPh>
    <rPh sb="24" eb="26">
      <t>ツウホウ</t>
    </rPh>
    <phoneticPr fontId="17"/>
  </si>
  <si>
    <t>報告表１</t>
    <rPh sb="0" eb="2">
      <t>ホウコク</t>
    </rPh>
    <rPh sb="2" eb="3">
      <t>ヒョウ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</si>
</sst>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_(* #,##0_);_(* \(#,##0\);_(* &quot;-&quot;_);_(@_)"/>
    <numFmt numFmtId="178" formatCode="0_ "/>
  </numFmts>
  <fonts count="41">
    <font>
      <sz val="11"/>
      <color theme="1"/>
      <name val="游ゴシック"/>
      <family val="2"/>
      <scheme val="minor"/>
    </font>
    <font>
      <b/>
      <sz val="11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16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vertAlign val="subscript"/>
      <sz val="9"/>
      <color theme="1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2"/>
      <color indexed="8"/>
      <name val="ＭＳ ゴシック"/>
      <family val="3"/>
      <charset val="128"/>
    </font>
    <font>
      <b/>
      <sz val="13"/>
      <name val="ＭＳ 明朝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6"/>
      <name val="Century"/>
      <family val="1"/>
    </font>
    <font>
      <sz val="12"/>
      <name val="ＪＳ明朝"/>
      <family val="1"/>
      <charset val="128"/>
    </font>
    <font>
      <sz val="14"/>
      <color indexed="8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name val="明朝"/>
      <family val="1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Ｐゴシック"/>
      <family val="3"/>
      <charset val="128"/>
    </font>
    <font>
      <u/>
      <sz val="11"/>
      <color theme="10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8"/>
      </top>
      <bottom style="medium">
        <color indexed="64"/>
      </bottom>
      <diagonal/>
    </border>
    <border>
      <left/>
      <right/>
      <top style="double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8"/>
      </top>
      <bottom style="thin">
        <color indexed="64"/>
      </bottom>
      <diagonal/>
    </border>
    <border>
      <left style="double">
        <color indexed="8"/>
      </left>
      <right style="medium">
        <color indexed="64"/>
      </right>
      <top style="medium">
        <color indexed="64"/>
      </top>
      <bottom/>
      <diagonal/>
    </border>
    <border>
      <left style="double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8"/>
      </left>
      <right style="thin">
        <color indexed="64"/>
      </right>
      <top style="medium">
        <color indexed="64"/>
      </top>
      <bottom/>
      <diagonal/>
    </border>
    <border>
      <left style="double">
        <color indexed="8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8"/>
      </right>
      <top style="medium">
        <color indexed="64"/>
      </top>
      <bottom/>
      <diagonal/>
    </border>
    <border>
      <left style="thin">
        <color indexed="64"/>
      </left>
      <right style="double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8"/>
      </left>
      <right/>
      <top style="medium">
        <color indexed="64"/>
      </top>
      <bottom style="thin">
        <color indexed="64"/>
      </bottom>
      <diagonal/>
    </border>
    <border>
      <left style="double">
        <color indexed="8"/>
      </left>
      <right/>
      <top style="thin">
        <color indexed="64"/>
      </top>
      <bottom/>
      <diagonal/>
    </border>
    <border>
      <left style="double">
        <color indexed="8"/>
      </left>
      <right/>
      <top/>
      <bottom style="thin">
        <color indexed="64"/>
      </bottom>
      <diagonal/>
    </border>
    <border>
      <left style="double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8"/>
      </right>
      <top style="medium">
        <color indexed="64"/>
      </top>
      <bottom/>
      <diagonal/>
    </border>
    <border>
      <left/>
      <right style="double">
        <color indexed="8"/>
      </right>
      <top/>
      <bottom/>
      <diagonal/>
    </border>
    <border>
      <left/>
      <right style="double">
        <color indexed="8"/>
      </right>
      <top/>
      <bottom style="thin">
        <color indexed="64"/>
      </bottom>
      <diagonal/>
    </border>
    <border>
      <left style="double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6" fillId="0" borderId="0"/>
    <xf numFmtId="0" fontId="6" fillId="0" borderId="0"/>
    <xf numFmtId="0" fontId="19" fillId="0" borderId="0"/>
    <xf numFmtId="0" fontId="6" fillId="0" borderId="0">
      <alignment vertical="center"/>
    </xf>
    <xf numFmtId="0" fontId="19" fillId="0" borderId="0"/>
    <xf numFmtId="0" fontId="16" fillId="0" borderId="0"/>
    <xf numFmtId="0" fontId="40" fillId="0" borderId="0" applyNumberFormat="0" applyFill="0" applyBorder="0" applyAlignment="0" applyProtection="0"/>
  </cellStyleXfs>
  <cellXfs count="159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indent="2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7" fillId="0" borderId="0" xfId="1" applyFont="1" applyFill="1"/>
    <xf numFmtId="0" fontId="7" fillId="0" borderId="0" xfId="1" applyFont="1" applyFill="1" applyBorder="1"/>
    <xf numFmtId="0" fontId="7" fillId="0" borderId="0" xfId="1" applyFont="1" applyFill="1" applyAlignment="1">
      <alignment horizontal="right"/>
    </xf>
    <xf numFmtId="0" fontId="7" fillId="0" borderId="9" xfId="1" applyFont="1" applyFill="1" applyBorder="1" applyAlignment="1">
      <alignment horizontal="distributed" vertical="center" wrapText="1" justifyLastLine="1"/>
    </xf>
    <xf numFmtId="0" fontId="7" fillId="0" borderId="9" xfId="1" applyFont="1" applyFill="1" applyBorder="1" applyAlignment="1">
      <alignment horizontal="distributed" vertical="center" justifyLastLine="1"/>
    </xf>
    <xf numFmtId="176" fontId="8" fillId="0" borderId="11" xfId="1" applyNumberFormat="1" applyFont="1" applyFill="1" applyBorder="1" applyAlignment="1" applyProtection="1">
      <alignment horizontal="right" vertical="center"/>
      <protection locked="0"/>
    </xf>
    <xf numFmtId="176" fontId="8" fillId="0" borderId="12" xfId="1" applyNumberFormat="1" applyFont="1" applyFill="1" applyBorder="1" applyAlignment="1" applyProtection="1">
      <alignment horizontal="right" vertical="center"/>
      <protection locked="0"/>
    </xf>
    <xf numFmtId="176" fontId="8" fillId="0" borderId="13" xfId="1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7" fillId="0" borderId="0" xfId="2" applyFont="1" applyFill="1" applyBorder="1"/>
    <xf numFmtId="0" fontId="7" fillId="0" borderId="0" xfId="2" applyFont="1" applyFill="1" applyAlignment="1">
      <alignment horizontal="right"/>
    </xf>
    <xf numFmtId="0" fontId="0" fillId="0" borderId="14" xfId="0" applyFill="1" applyBorder="1" applyAlignment="1"/>
    <xf numFmtId="0" fontId="0" fillId="0" borderId="15" xfId="0" quotePrefix="1" applyFill="1" applyBorder="1" applyAlignment="1">
      <alignment horizontal="distributed" vertical="center"/>
    </xf>
    <xf numFmtId="0" fontId="0" fillId="0" borderId="2" xfId="0" quotePrefix="1" applyFill="1" applyBorder="1" applyAlignment="1">
      <alignment horizontal="distributed" vertical="center"/>
    </xf>
    <xf numFmtId="0" fontId="0" fillId="0" borderId="6" xfId="0" applyFill="1" applyBorder="1" applyAlignment="1">
      <alignment horizontal="distributed" vertical="center"/>
    </xf>
    <xf numFmtId="0" fontId="0" fillId="0" borderId="16" xfId="0" applyFill="1" applyBorder="1" applyAlignment="1">
      <alignment horizontal="distributed" vertical="center"/>
    </xf>
    <xf numFmtId="0" fontId="11" fillId="0" borderId="17" xfId="0" applyFont="1" applyFill="1" applyBorder="1" applyAlignment="1" applyProtection="1">
      <protection locked="0"/>
    </xf>
    <xf numFmtId="0" fontId="11" fillId="0" borderId="18" xfId="0" applyFont="1" applyFill="1" applyBorder="1" applyAlignment="1" applyProtection="1">
      <protection locked="0"/>
    </xf>
    <xf numFmtId="0" fontId="11" fillId="0" borderId="9" xfId="0" applyFont="1" applyFill="1" applyBorder="1" applyAlignment="1" applyProtection="1">
      <protection locked="0"/>
    </xf>
    <xf numFmtId="0" fontId="11" fillId="0" borderId="19" xfId="0" applyFont="1" applyFill="1" applyBorder="1" applyAlignment="1" applyProtection="1">
      <protection locked="0"/>
    </xf>
    <xf numFmtId="41" fontId="7" fillId="0" borderId="0" xfId="0" applyNumberFormat="1" applyFont="1" applyFill="1" applyAlignment="1">
      <alignment vertical="center"/>
    </xf>
    <xf numFmtId="0" fontId="0" fillId="0" borderId="16" xfId="0" quotePrefix="1" applyFill="1" applyBorder="1" applyAlignment="1">
      <alignment horizontal="distributed" vertical="center"/>
    </xf>
    <xf numFmtId="0" fontId="0" fillId="0" borderId="20" xfId="0" applyFill="1" applyBorder="1" applyAlignment="1">
      <alignment horizontal="distributed" vertical="center"/>
    </xf>
    <xf numFmtId="0" fontId="11" fillId="0" borderId="21" xfId="0" applyFont="1" applyFill="1" applyBorder="1" applyAlignment="1" applyProtection="1">
      <protection locked="0"/>
    </xf>
    <xf numFmtId="0" fontId="11" fillId="0" borderId="22" xfId="0" applyFont="1" applyFill="1" applyBorder="1" applyAlignment="1" applyProtection="1">
      <protection locked="0"/>
    </xf>
    <xf numFmtId="0" fontId="11" fillId="0" borderId="12" xfId="0" applyFont="1" applyFill="1" applyBorder="1" applyAlignment="1" applyProtection="1">
      <protection locked="0"/>
    </xf>
    <xf numFmtId="0" fontId="11" fillId="0" borderId="13" xfId="0" applyFont="1" applyFill="1" applyBorder="1" applyAlignment="1" applyProtection="1">
      <protection locked="0"/>
    </xf>
    <xf numFmtId="0" fontId="0" fillId="0" borderId="20" xfId="0" quotePrefix="1" applyFill="1" applyBorder="1" applyAlignment="1">
      <alignment horizontal="distributed" vertical="center"/>
    </xf>
    <xf numFmtId="0" fontId="0" fillId="0" borderId="16" xfId="0" quotePrefix="1" applyFill="1" applyBorder="1" applyAlignment="1">
      <alignment horizontal="distributed" vertical="center" wrapText="1"/>
    </xf>
    <xf numFmtId="0" fontId="12" fillId="0" borderId="20" xfId="0" quotePrefix="1" applyFont="1" applyFill="1" applyBorder="1" applyAlignment="1">
      <alignment horizontal="distributed" vertical="center" wrapText="1"/>
    </xf>
    <xf numFmtId="0" fontId="12" fillId="0" borderId="16" xfId="0" quotePrefix="1" applyFont="1" applyFill="1" applyBorder="1" applyAlignment="1">
      <alignment horizontal="distributed" vertical="center" wrapText="1"/>
    </xf>
    <xf numFmtId="0" fontId="12" fillId="0" borderId="16" xfId="0" quotePrefix="1" applyFont="1" applyFill="1" applyBorder="1" applyAlignment="1">
      <alignment horizontal="distributed" vertical="center"/>
    </xf>
    <xf numFmtId="0" fontId="0" fillId="0" borderId="23" xfId="0" applyFill="1" applyBorder="1" applyAlignment="1">
      <alignment horizontal="distributed" vertical="center"/>
    </xf>
    <xf numFmtId="0" fontId="11" fillId="0" borderId="24" xfId="0" applyFont="1" applyFill="1" applyBorder="1" applyAlignment="1" applyProtection="1">
      <protection locked="0"/>
    </xf>
    <xf numFmtId="0" fontId="11" fillId="0" borderId="25" xfId="0" applyFont="1" applyFill="1" applyBorder="1" applyAlignment="1" applyProtection="1">
      <protection locked="0"/>
    </xf>
    <xf numFmtId="0" fontId="11" fillId="0" borderId="26" xfId="0" applyFont="1" applyFill="1" applyBorder="1" applyAlignment="1" applyProtection="1">
      <protection locked="0"/>
    </xf>
    <xf numFmtId="0" fontId="11" fillId="0" borderId="27" xfId="0" applyFont="1" applyFill="1" applyBorder="1" applyAlignment="1" applyProtection="1">
      <protection locked="0"/>
    </xf>
    <xf numFmtId="0" fontId="0" fillId="0" borderId="28" xfId="0" applyFill="1" applyBorder="1" applyAlignment="1">
      <alignment horizontal="distributed" vertical="center"/>
    </xf>
    <xf numFmtId="0" fontId="11" fillId="0" borderId="29" xfId="0" applyFont="1" applyFill="1" applyBorder="1" applyAlignment="1" applyProtection="1">
      <protection locked="0"/>
    </xf>
    <xf numFmtId="0" fontId="11" fillId="0" borderId="5" xfId="0" applyFont="1" applyFill="1" applyBorder="1" applyAlignment="1" applyProtection="1">
      <protection locked="0"/>
    </xf>
    <xf numFmtId="0" fontId="11" fillId="0" borderId="30" xfId="0" applyFont="1" applyFill="1" applyBorder="1" applyAlignment="1" applyProtection="1">
      <protection locked="0"/>
    </xf>
    <xf numFmtId="0" fontId="11" fillId="0" borderId="31" xfId="0" applyFont="1" applyFill="1" applyBorder="1" applyAlignment="1" applyProtection="1">
      <protection locked="0"/>
    </xf>
    <xf numFmtId="0" fontId="0" fillId="0" borderId="16" xfId="0" applyFont="1" applyFill="1" applyBorder="1" applyAlignment="1">
      <alignment horizontal="distributed" vertical="center"/>
    </xf>
    <xf numFmtId="0" fontId="13" fillId="0" borderId="16" xfId="0" applyFont="1" applyFill="1" applyBorder="1" applyAlignment="1">
      <alignment horizontal="distributed" vertical="center"/>
    </xf>
    <xf numFmtId="0" fontId="0" fillId="0" borderId="32" xfId="0" applyFill="1" applyBorder="1" applyAlignment="1">
      <alignment horizontal="distributed" vertical="center"/>
    </xf>
    <xf numFmtId="0" fontId="11" fillId="0" borderId="33" xfId="0" applyFont="1" applyFill="1" applyBorder="1" applyAlignment="1" applyProtection="1">
      <protection locked="0"/>
    </xf>
    <xf numFmtId="0" fontId="11" fillId="0" borderId="34" xfId="0" applyFont="1" applyFill="1" applyBorder="1" applyAlignment="1" applyProtection="1">
      <protection locked="0"/>
    </xf>
    <xf numFmtId="0" fontId="11" fillId="0" borderId="8" xfId="0" applyFont="1" applyFill="1" applyBorder="1" applyAlignment="1" applyProtection="1">
      <protection locked="0"/>
    </xf>
    <xf numFmtId="0" fontId="11" fillId="0" borderId="10" xfId="0" applyFont="1" applyFill="1" applyBorder="1" applyAlignment="1" applyProtection="1">
      <protection locked="0"/>
    </xf>
    <xf numFmtId="0" fontId="0" fillId="0" borderId="35" xfId="0" quotePrefix="1" applyFill="1" applyBorder="1" applyAlignment="1">
      <alignment horizontal="distributed" vertical="center"/>
    </xf>
    <xf numFmtId="0" fontId="0" fillId="0" borderId="35" xfId="0" quotePrefix="1" applyFill="1" applyBorder="1" applyAlignment="1">
      <alignment horizontal="distributed" vertical="center" wrapText="1"/>
    </xf>
    <xf numFmtId="0" fontId="0" fillId="0" borderId="36" xfId="0" quotePrefix="1" applyFill="1" applyBorder="1" applyAlignment="1">
      <alignment horizontal="distributed" vertical="center" wrapText="1"/>
    </xf>
    <xf numFmtId="0" fontId="0" fillId="0" borderId="37" xfId="0" quotePrefix="1" applyFill="1" applyBorder="1" applyAlignment="1">
      <alignment horizontal="distributed" vertical="center" wrapText="1"/>
    </xf>
    <xf numFmtId="176" fontId="0" fillId="0" borderId="0" xfId="0" applyNumberFormat="1" applyAlignment="1"/>
    <xf numFmtId="176" fontId="7" fillId="0" borderId="0" xfId="0" applyNumberFormat="1" applyFont="1" applyFill="1" applyAlignment="1">
      <alignment vertical="center"/>
    </xf>
    <xf numFmtId="0" fontId="1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38" xfId="0" applyFont="1" applyBorder="1" applyAlignment="1"/>
    <xf numFmtId="0" fontId="7" fillId="0" borderId="38" xfId="0" applyFont="1" applyBorder="1" applyAlignment="1">
      <alignment horizontal="right"/>
    </xf>
    <xf numFmtId="0" fontId="16" fillId="0" borderId="40" xfId="0" applyFont="1" applyBorder="1" applyAlignment="1">
      <alignment horizontal="distributed" vertical="center" wrapText="1"/>
    </xf>
    <xf numFmtId="0" fontId="16" fillId="0" borderId="2" xfId="0" applyFont="1" applyBorder="1" applyAlignment="1">
      <alignment horizontal="distributed" vertical="center" wrapText="1"/>
    </xf>
    <xf numFmtId="0" fontId="16" fillId="0" borderId="41" xfId="0" applyFont="1" applyBorder="1" applyAlignment="1">
      <alignment horizontal="distributed" vertical="center" wrapText="1"/>
    </xf>
    <xf numFmtId="0" fontId="16" fillId="0" borderId="43" xfId="0" applyFont="1" applyFill="1" applyBorder="1" applyAlignment="1">
      <alignment horizontal="distributed" vertical="center"/>
    </xf>
    <xf numFmtId="41" fontId="18" fillId="0" borderId="9" xfId="0" applyNumberFormat="1" applyFont="1" applyFill="1" applyBorder="1" applyAlignment="1">
      <alignment horizontal="right" vertical="center"/>
    </xf>
    <xf numFmtId="41" fontId="18" fillId="0" borderId="19" xfId="0" applyNumberFormat="1" applyFont="1" applyFill="1" applyBorder="1" applyAlignment="1">
      <alignment horizontal="right" vertical="center"/>
    </xf>
    <xf numFmtId="0" fontId="16" fillId="0" borderId="45" xfId="0" applyFont="1" applyFill="1" applyBorder="1" applyAlignment="1">
      <alignment horizontal="distributed" vertical="center"/>
    </xf>
    <xf numFmtId="0" fontId="16" fillId="0" borderId="46" xfId="0" applyFont="1" applyFill="1" applyBorder="1" applyAlignment="1">
      <alignment horizontal="distributed" vertical="center"/>
    </xf>
    <xf numFmtId="0" fontId="16" fillId="0" borderId="47" xfId="0" applyFont="1" applyBorder="1" applyAlignment="1">
      <alignment horizontal="distributed" vertical="center"/>
    </xf>
    <xf numFmtId="41" fontId="7" fillId="0" borderId="0" xfId="0" applyNumberFormat="1" applyFont="1" applyAlignment="1">
      <alignment vertical="center"/>
    </xf>
    <xf numFmtId="0" fontId="16" fillId="0" borderId="45" xfId="0" applyFont="1" applyBorder="1" applyAlignment="1">
      <alignment horizontal="distributed" vertical="center"/>
    </xf>
    <xf numFmtId="41" fontId="18" fillId="0" borderId="9" xfId="0" applyNumberFormat="1" applyFont="1" applyFill="1" applyBorder="1" applyAlignment="1" applyProtection="1">
      <alignment horizontal="right" vertical="center"/>
      <protection locked="0"/>
    </xf>
    <xf numFmtId="0" fontId="16" fillId="0" borderId="47" xfId="0" applyFont="1" applyFill="1" applyBorder="1" applyAlignment="1">
      <alignment horizontal="distributed" vertical="center"/>
    </xf>
    <xf numFmtId="0" fontId="16" fillId="0" borderId="43" xfId="0" applyFont="1" applyBorder="1" applyAlignment="1">
      <alignment horizontal="distributed" vertical="center"/>
    </xf>
    <xf numFmtId="0" fontId="16" fillId="0" borderId="48" xfId="0" applyFont="1" applyFill="1" applyBorder="1" applyAlignment="1">
      <alignment horizontal="distributed" vertical="center"/>
    </xf>
    <xf numFmtId="0" fontId="16" fillId="0" borderId="52" xfId="0" applyFont="1" applyFill="1" applyBorder="1" applyAlignment="1">
      <alignment horizontal="distributed" vertical="center"/>
    </xf>
    <xf numFmtId="41" fontId="18" fillId="0" borderId="12" xfId="0" applyNumberFormat="1" applyFont="1" applyFill="1" applyBorder="1" applyAlignment="1">
      <alignment horizontal="right" vertical="center"/>
    </xf>
    <xf numFmtId="0" fontId="16" fillId="0" borderId="0" xfId="0" applyFont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0" xfId="0" applyFont="1" applyFill="1" applyAlignment="1">
      <alignment vertical="center"/>
    </xf>
    <xf numFmtId="0" fontId="7" fillId="0" borderId="40" xfId="0" applyFont="1" applyBorder="1" applyAlignment="1">
      <alignment horizontal="distributed" vertical="center" wrapText="1"/>
    </xf>
    <xf numFmtId="0" fontId="7" fillId="0" borderId="53" xfId="0" applyFont="1" applyBorder="1" applyAlignment="1">
      <alignment horizontal="distributed" vertical="center" wrapText="1"/>
    </xf>
    <xf numFmtId="0" fontId="7" fillId="0" borderId="44" xfId="0" applyFont="1" applyBorder="1" applyAlignment="1">
      <alignment vertical="center"/>
    </xf>
    <xf numFmtId="0" fontId="7" fillId="0" borderId="4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1" fontId="8" fillId="0" borderId="9" xfId="0" applyNumberFormat="1" applyFont="1" applyFill="1" applyBorder="1" applyAlignment="1" applyProtection="1">
      <alignment horizontal="right" vertical="center"/>
    </xf>
    <xf numFmtId="41" fontId="8" fillId="0" borderId="19" xfId="0" applyNumberFormat="1" applyFont="1" applyFill="1" applyBorder="1" applyAlignment="1" applyProtection="1">
      <alignment horizontal="right" vertical="center"/>
    </xf>
    <xf numFmtId="0" fontId="7" fillId="0" borderId="12" xfId="0" applyFont="1" applyBorder="1" applyAlignment="1">
      <alignment horizontal="center" vertical="center"/>
    </xf>
    <xf numFmtId="41" fontId="8" fillId="0" borderId="9" xfId="0" applyNumberFormat="1" applyFont="1" applyFill="1" applyBorder="1" applyAlignment="1">
      <alignment horizontal="right" vertical="center"/>
    </xf>
    <xf numFmtId="41" fontId="8" fillId="0" borderId="27" xfId="0" applyNumberFormat="1" applyFont="1" applyFill="1" applyBorder="1" applyAlignment="1">
      <alignment horizontal="right" vertical="center"/>
    </xf>
    <xf numFmtId="41" fontId="8" fillId="0" borderId="9" xfId="0" applyNumberFormat="1" applyFont="1" applyFill="1" applyBorder="1" applyAlignment="1" applyProtection="1">
      <alignment horizontal="right" vertical="center"/>
      <protection locked="0"/>
    </xf>
    <xf numFmtId="41" fontId="8" fillId="0" borderId="19" xfId="0" applyNumberFormat="1" applyFont="1" applyFill="1" applyBorder="1" applyAlignment="1" applyProtection="1">
      <alignment horizontal="right" vertical="center"/>
      <protection locked="0"/>
    </xf>
    <xf numFmtId="41" fontId="8" fillId="0" borderId="19" xfId="0" applyNumberFormat="1" applyFont="1" applyFill="1" applyBorder="1" applyAlignment="1">
      <alignment horizontal="right" vertical="center"/>
    </xf>
    <xf numFmtId="41" fontId="8" fillId="0" borderId="8" xfId="0" applyNumberFormat="1" applyFont="1" applyFill="1" applyBorder="1" applyAlignment="1">
      <alignment horizontal="right" vertical="center"/>
    </xf>
    <xf numFmtId="41" fontId="8" fillId="0" borderId="10" xfId="0" applyNumberFormat="1" applyFont="1" applyFill="1" applyBorder="1" applyAlignment="1">
      <alignment horizontal="right" vertical="center"/>
    </xf>
    <xf numFmtId="41" fontId="8" fillId="0" borderId="12" xfId="0" applyNumberFormat="1" applyFont="1" applyFill="1" applyBorder="1" applyAlignment="1">
      <alignment horizontal="right" vertical="center"/>
    </xf>
    <xf numFmtId="41" fontId="8" fillId="0" borderId="13" xfId="0" applyNumberFormat="1" applyFont="1" applyFill="1" applyBorder="1" applyAlignment="1">
      <alignment horizontal="right" vertical="center"/>
    </xf>
    <xf numFmtId="0" fontId="7" fillId="0" borderId="9" xfId="0" applyFont="1" applyBorder="1" applyAlignment="1">
      <alignment horizontal="center" vertical="distributed" textRotation="255"/>
    </xf>
    <xf numFmtId="41" fontId="18" fillId="0" borderId="9" xfId="3" applyNumberFormat="1" applyFont="1" applyFill="1" applyBorder="1" applyAlignment="1" applyProtection="1">
      <alignment horizontal="right" vertical="center"/>
      <protection locked="0"/>
    </xf>
    <xf numFmtId="0" fontId="7" fillId="0" borderId="61" xfId="0" applyFont="1" applyFill="1" applyBorder="1" applyAlignment="1">
      <alignment horizontal="distributed" vertical="center"/>
    </xf>
    <xf numFmtId="176" fontId="21" fillId="0" borderId="9" xfId="3" applyNumberFormat="1" applyFont="1" applyFill="1" applyBorder="1" applyAlignment="1" applyProtection="1">
      <alignment horizontal="right" vertical="center"/>
      <protection locked="0"/>
    </xf>
    <xf numFmtId="41" fontId="18" fillId="0" borderId="19" xfId="3" applyNumberFormat="1" applyFont="1" applyFill="1" applyBorder="1" applyAlignment="1" applyProtection="1">
      <alignment horizontal="right" vertical="center"/>
      <protection locked="0"/>
    </xf>
    <xf numFmtId="0" fontId="7" fillId="0" borderId="61" xfId="0" applyFont="1" applyBorder="1" applyAlignment="1">
      <alignment horizontal="distributed" vertical="center"/>
    </xf>
    <xf numFmtId="41" fontId="18" fillId="0" borderId="64" xfId="0" applyNumberFormat="1" applyFont="1" applyFill="1" applyBorder="1" applyAlignment="1">
      <alignment horizontal="right" vertical="center"/>
    </xf>
    <xf numFmtId="176" fontId="21" fillId="0" borderId="64" xfId="3" applyNumberFormat="1" applyFont="1" applyFill="1" applyBorder="1" applyAlignment="1" applyProtection="1">
      <alignment horizontal="right" vertical="center"/>
      <protection locked="0"/>
    </xf>
    <xf numFmtId="41" fontId="18" fillId="0" borderId="26" xfId="0" applyNumberFormat="1" applyFont="1" applyFill="1" applyBorder="1" applyAlignment="1">
      <alignment horizontal="right" vertical="center"/>
    </xf>
    <xf numFmtId="41" fontId="18" fillId="0" borderId="64" xfId="3" applyNumberFormat="1" applyFont="1" applyFill="1" applyBorder="1" applyAlignment="1" applyProtection="1">
      <alignment horizontal="right" vertical="center"/>
      <protection locked="0"/>
    </xf>
    <xf numFmtId="41" fontId="18" fillId="0" borderId="65" xfId="3" applyNumberFormat="1" applyFont="1" applyFill="1" applyBorder="1" applyAlignment="1" applyProtection="1">
      <alignment horizontal="right" vertical="center"/>
      <protection locked="0"/>
    </xf>
    <xf numFmtId="176" fontId="18" fillId="0" borderId="68" xfId="3" applyNumberFormat="1" applyFont="1" applyFill="1" applyBorder="1" applyAlignment="1" applyProtection="1">
      <alignment horizontal="right" vertical="center"/>
      <protection locked="0"/>
    </xf>
    <xf numFmtId="41" fontId="18" fillId="0" borderId="68" xfId="3" applyNumberFormat="1" applyFont="1" applyFill="1" applyBorder="1" applyAlignment="1" applyProtection="1">
      <alignment horizontal="right" vertical="center"/>
      <protection locked="0"/>
    </xf>
    <xf numFmtId="41" fontId="18" fillId="0" borderId="69" xfId="3" applyNumberFormat="1" applyFont="1" applyFill="1" applyBorder="1" applyAlignment="1" applyProtection="1">
      <alignment horizontal="right" vertical="center"/>
      <protection locked="0"/>
    </xf>
    <xf numFmtId="41" fontId="18" fillId="0" borderId="70" xfId="3" applyNumberFormat="1" applyFont="1" applyFill="1" applyBorder="1" applyAlignment="1" applyProtection="1">
      <alignment horizontal="right" vertical="center"/>
      <protection locked="0"/>
    </xf>
    <xf numFmtId="176" fontId="7" fillId="0" borderId="0" xfId="0" applyNumberFormat="1" applyFont="1" applyAlignment="1">
      <alignment vertical="center"/>
    </xf>
    <xf numFmtId="0" fontId="16" fillId="0" borderId="61" xfId="0" applyFont="1" applyBorder="1" applyAlignment="1">
      <alignment horizontal="distributed" vertical="center"/>
    </xf>
    <xf numFmtId="0" fontId="16" fillId="0" borderId="9" xfId="0" applyFont="1" applyBorder="1" applyAlignment="1">
      <alignment horizontal="distributed" vertical="center"/>
    </xf>
    <xf numFmtId="0" fontId="7" fillId="0" borderId="9" xfId="0" applyFont="1" applyFill="1" applyBorder="1" applyAlignment="1">
      <alignment horizontal="distributed" vertical="center"/>
    </xf>
    <xf numFmtId="0" fontId="7" fillId="0" borderId="9" xfId="0" applyFont="1" applyBorder="1" applyAlignment="1">
      <alignment horizontal="distributed" vertical="center"/>
    </xf>
    <xf numFmtId="0" fontId="9" fillId="0" borderId="0" xfId="0" applyFont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distributed" textRotation="255" wrapText="1"/>
    </xf>
    <xf numFmtId="0" fontId="7" fillId="0" borderId="17" xfId="0" applyFont="1" applyBorder="1" applyAlignment="1">
      <alignment horizontal="center" vertical="distributed" textRotation="255"/>
    </xf>
    <xf numFmtId="0" fontId="7" fillId="0" borderId="9" xfId="0" applyFont="1" applyBorder="1" applyAlignment="1">
      <alignment horizontal="center" vertical="distributed" textRotation="255" wrapText="1"/>
    </xf>
    <xf numFmtId="0" fontId="7" fillId="0" borderId="9" xfId="0" applyFont="1" applyFill="1" applyBorder="1" applyAlignment="1">
      <alignment horizontal="center" vertical="distributed" textRotation="255"/>
    </xf>
    <xf numFmtId="0" fontId="7" fillId="0" borderId="9" xfId="0" applyFont="1" applyBorder="1" applyAlignment="1">
      <alignment horizontal="center" vertical="top" textRotation="255"/>
    </xf>
    <xf numFmtId="41" fontId="7" fillId="0" borderId="58" xfId="0" applyNumberFormat="1" applyFont="1" applyBorder="1" applyAlignment="1">
      <alignment horizontal="center" vertical="top" textRotation="255"/>
    </xf>
    <xf numFmtId="41" fontId="18" fillId="0" borderId="64" xfId="0" applyNumberFormat="1" applyFont="1" applyBorder="1" applyAlignment="1">
      <alignment horizontal="right" vertical="center"/>
    </xf>
    <xf numFmtId="41" fontId="18" fillId="0" borderId="75" xfId="0" applyNumberFormat="1" applyFont="1" applyBorder="1" applyAlignment="1">
      <alignment horizontal="right" vertical="center"/>
    </xf>
    <xf numFmtId="41" fontId="18" fillId="0" borderId="77" xfId="0" applyNumberFormat="1" applyFont="1" applyBorder="1" applyAlignment="1">
      <alignment horizontal="right" vertical="center"/>
    </xf>
    <xf numFmtId="41" fontId="18" fillId="0" borderId="65" xfId="0" applyNumberFormat="1" applyFont="1" applyFill="1" applyBorder="1" applyAlignment="1" applyProtection="1">
      <alignment horizontal="right" vertical="center"/>
      <protection locked="0"/>
    </xf>
    <xf numFmtId="176" fontId="18" fillId="2" borderId="58" xfId="3" applyNumberFormat="1" applyFont="1" applyFill="1" applyBorder="1" applyAlignment="1" applyProtection="1">
      <alignment horizontal="right" vertical="center"/>
      <protection locked="0"/>
    </xf>
    <xf numFmtId="176" fontId="18" fillId="0" borderId="9" xfId="3" applyNumberFormat="1" applyFont="1" applyFill="1" applyBorder="1" applyAlignment="1" applyProtection="1">
      <alignment horizontal="right" vertical="center"/>
      <protection locked="0"/>
    </xf>
    <xf numFmtId="176" fontId="18" fillId="0" borderId="59" xfId="3" applyNumberFormat="1" applyFont="1" applyFill="1" applyBorder="1" applyAlignment="1" applyProtection="1">
      <alignment horizontal="right" vertical="center"/>
      <protection locked="0"/>
    </xf>
    <xf numFmtId="41" fontId="18" fillId="0" borderId="80" xfId="3" applyNumberFormat="1" applyFont="1" applyFill="1" applyBorder="1" applyAlignment="1" applyProtection="1">
      <alignment horizontal="right" vertical="center"/>
      <protection locked="0"/>
    </xf>
    <xf numFmtId="41" fontId="18" fillId="0" borderId="81" xfId="0" applyNumberFormat="1" applyFont="1" applyFill="1" applyBorder="1" applyAlignment="1" applyProtection="1">
      <alignment horizontal="right" vertical="center"/>
      <protection locked="0"/>
    </xf>
    <xf numFmtId="41" fontId="18" fillId="0" borderId="58" xfId="0" applyNumberFormat="1" applyFont="1" applyFill="1" applyBorder="1" applyAlignment="1" applyProtection="1">
      <alignment horizontal="right" vertical="center"/>
      <protection locked="0"/>
    </xf>
    <xf numFmtId="41" fontId="18" fillId="0" borderId="79" xfId="0" applyNumberFormat="1" applyFont="1" applyFill="1" applyBorder="1" applyAlignment="1" applyProtection="1">
      <alignment horizontal="right" vertical="center"/>
      <protection locked="0"/>
    </xf>
    <xf numFmtId="41" fontId="18" fillId="0" borderId="10" xfId="0" applyNumberFormat="1" applyFont="1" applyFill="1" applyBorder="1" applyAlignment="1" applyProtection="1">
      <alignment horizontal="right" vertical="center"/>
      <protection locked="0"/>
    </xf>
    <xf numFmtId="41" fontId="18" fillId="2" borderId="58" xfId="3" applyNumberFormat="1" applyFont="1" applyFill="1" applyBorder="1" applyAlignment="1" applyProtection="1">
      <alignment horizontal="right" vertical="center"/>
      <protection locked="0"/>
    </xf>
    <xf numFmtId="41" fontId="18" fillId="0" borderId="58" xfId="3" applyNumberFormat="1" applyFont="1" applyFill="1" applyBorder="1" applyAlignment="1" applyProtection="1">
      <alignment horizontal="right" vertical="center"/>
      <protection locked="0"/>
    </xf>
    <xf numFmtId="41" fontId="18" fillId="0" borderId="82" xfId="3" applyNumberFormat="1" applyFont="1" applyFill="1" applyBorder="1" applyAlignment="1" applyProtection="1">
      <alignment horizontal="right" vertical="center"/>
      <protection locked="0"/>
    </xf>
    <xf numFmtId="41" fontId="18" fillId="0" borderId="73" xfId="3" applyNumberFormat="1" applyFont="1" applyFill="1" applyBorder="1" applyAlignment="1" applyProtection="1">
      <alignment horizontal="right" vertical="center"/>
      <protection locked="0"/>
    </xf>
    <xf numFmtId="41" fontId="18" fillId="0" borderId="19" xfId="0" applyNumberFormat="1" applyFont="1" applyFill="1" applyBorder="1" applyAlignment="1" applyProtection="1">
      <alignment horizontal="right" vertical="center"/>
      <protection locked="0"/>
    </xf>
    <xf numFmtId="41" fontId="18" fillId="0" borderId="83" xfId="3" applyNumberFormat="1" applyFont="1" applyFill="1" applyBorder="1" applyAlignment="1" applyProtection="1">
      <alignment horizontal="right" vertical="center"/>
      <protection locked="0"/>
    </xf>
    <xf numFmtId="41" fontId="18" fillId="0" borderId="9" xfId="0" applyNumberFormat="1" applyFont="1" applyBorder="1" applyAlignment="1" applyProtection="1">
      <alignment horizontal="right" vertical="center"/>
      <protection locked="0"/>
    </xf>
    <xf numFmtId="41" fontId="18" fillId="0" borderId="83" xfId="0" applyNumberFormat="1" applyFont="1" applyFill="1" applyBorder="1" applyAlignment="1" applyProtection="1">
      <alignment horizontal="right" vertical="center"/>
      <protection locked="0"/>
    </xf>
    <xf numFmtId="41" fontId="18" fillId="0" borderId="17" xfId="0" applyNumberFormat="1" applyFont="1" applyFill="1" applyBorder="1" applyAlignment="1" applyProtection="1">
      <alignment horizontal="right" vertical="center"/>
      <protection locked="0"/>
    </xf>
    <xf numFmtId="41" fontId="18" fillId="0" borderId="58" xfId="0" applyNumberFormat="1" applyFont="1" applyFill="1" applyBorder="1" applyAlignment="1">
      <alignment horizontal="right" vertical="center"/>
    </xf>
    <xf numFmtId="41" fontId="18" fillId="2" borderId="88" xfId="3" applyNumberFormat="1" applyFont="1" applyFill="1" applyBorder="1" applyAlignment="1" applyProtection="1">
      <alignment horizontal="right" vertical="center"/>
      <protection locked="0"/>
    </xf>
    <xf numFmtId="41" fontId="18" fillId="0" borderId="88" xfId="3" applyNumberFormat="1" applyFont="1" applyFill="1" applyBorder="1" applyAlignment="1" applyProtection="1">
      <alignment horizontal="right" vertical="center"/>
      <protection locked="0"/>
    </xf>
    <xf numFmtId="41" fontId="18" fillId="0" borderId="89" xfId="3" applyNumberFormat="1" applyFont="1" applyFill="1" applyBorder="1" applyAlignment="1" applyProtection="1">
      <alignment horizontal="right" vertical="center"/>
      <protection locked="0"/>
    </xf>
    <xf numFmtId="41" fontId="18" fillId="0" borderId="90" xfId="0" applyNumberFormat="1" applyFont="1" applyFill="1" applyBorder="1" applyAlignment="1" applyProtection="1">
      <alignment horizontal="right" vertical="center"/>
      <protection locked="0"/>
    </xf>
    <xf numFmtId="41" fontId="18" fillId="0" borderId="64" xfId="0" applyNumberFormat="1" applyFont="1" applyFill="1" applyBorder="1" applyAlignment="1" applyProtection="1">
      <alignment horizontal="right" vertical="center"/>
      <protection locked="0"/>
    </xf>
    <xf numFmtId="41" fontId="21" fillId="2" borderId="91" xfId="3" applyNumberFormat="1" applyFont="1" applyFill="1" applyBorder="1" applyAlignment="1" applyProtection="1">
      <alignment horizontal="right" vertical="center"/>
      <protection locked="0"/>
    </xf>
    <xf numFmtId="41" fontId="21" fillId="0" borderId="58" xfId="3" applyNumberFormat="1" applyFont="1" applyFill="1" applyBorder="1" applyAlignment="1" applyProtection="1">
      <alignment horizontal="right" vertical="center"/>
      <protection locked="0"/>
    </xf>
    <xf numFmtId="41" fontId="21" fillId="0" borderId="80" xfId="0" applyNumberFormat="1" applyFont="1" applyFill="1" applyBorder="1" applyAlignment="1" applyProtection="1">
      <alignment horizontal="right" vertical="center"/>
      <protection locked="0"/>
    </xf>
    <xf numFmtId="41" fontId="18" fillId="0" borderId="8" xfId="3" applyNumberFormat="1" applyFont="1" applyFill="1" applyBorder="1" applyAlignment="1" applyProtection="1">
      <alignment horizontal="right" vertical="center"/>
      <protection locked="0"/>
    </xf>
    <xf numFmtId="41" fontId="21" fillId="0" borderId="8" xfId="0" applyNumberFormat="1" applyFont="1" applyFill="1" applyBorder="1" applyAlignment="1" applyProtection="1">
      <alignment horizontal="right" vertical="center"/>
      <protection locked="0"/>
    </xf>
    <xf numFmtId="41" fontId="21" fillId="0" borderId="34" xfId="0" applyNumberFormat="1" applyFont="1" applyFill="1" applyBorder="1" applyAlignment="1" applyProtection="1">
      <alignment horizontal="right" vertical="center"/>
      <protection locked="0"/>
    </xf>
    <xf numFmtId="41" fontId="21" fillId="0" borderId="8" xfId="3" applyNumberFormat="1" applyFont="1" applyFill="1" applyBorder="1" applyAlignment="1" applyProtection="1">
      <alignment horizontal="right" vertical="center"/>
      <protection locked="0"/>
    </xf>
    <xf numFmtId="41" fontId="21" fillId="0" borderId="10" xfId="0" applyNumberFormat="1" applyFont="1" applyFill="1" applyBorder="1" applyAlignment="1" applyProtection="1">
      <alignment horizontal="right" vertical="center"/>
      <protection locked="0"/>
    </xf>
    <xf numFmtId="41" fontId="21" fillId="2" borderId="58" xfId="3" applyNumberFormat="1" applyFont="1" applyFill="1" applyBorder="1" applyAlignment="1" applyProtection="1">
      <alignment horizontal="right" vertical="center"/>
      <protection locked="0"/>
    </xf>
    <xf numFmtId="41" fontId="21" fillId="0" borderId="73" xfId="0" applyNumberFormat="1" applyFont="1" applyFill="1" applyBorder="1" applyAlignment="1" applyProtection="1">
      <alignment horizontal="right" vertical="center"/>
      <protection locked="0"/>
    </xf>
    <xf numFmtId="41" fontId="21" fillId="0" borderId="17" xfId="0" applyNumberFormat="1" applyFont="1" applyFill="1" applyBorder="1" applyAlignment="1" applyProtection="1">
      <alignment horizontal="right" vertical="center"/>
      <protection locked="0"/>
    </xf>
    <xf numFmtId="41" fontId="21" fillId="0" borderId="9" xfId="0" applyNumberFormat="1" applyFont="1" applyFill="1" applyBorder="1" applyAlignment="1" applyProtection="1">
      <alignment horizontal="right" vertical="center"/>
      <protection locked="0"/>
    </xf>
    <xf numFmtId="41" fontId="21" fillId="0" borderId="9" xfId="0" applyNumberFormat="1" applyFont="1" applyFill="1" applyBorder="1" applyAlignment="1">
      <alignment horizontal="right" vertical="center"/>
    </xf>
    <xf numFmtId="41" fontId="21" fillId="0" borderId="9" xfId="3" applyNumberFormat="1" applyFont="1" applyFill="1" applyBorder="1" applyAlignment="1" applyProtection="1">
      <alignment horizontal="right" vertical="center"/>
      <protection locked="0"/>
    </xf>
    <xf numFmtId="41" fontId="21" fillId="0" borderId="26" xfId="3" applyNumberFormat="1" applyFont="1" applyFill="1" applyBorder="1" applyAlignment="1" applyProtection="1">
      <alignment horizontal="right" vertical="center"/>
      <protection locked="0"/>
    </xf>
    <xf numFmtId="41" fontId="21" fillId="0" borderId="19" xfId="0" applyNumberFormat="1" applyFont="1" applyFill="1" applyBorder="1" applyAlignment="1" applyProtection="1">
      <alignment horizontal="right" vertical="center"/>
      <protection locked="0"/>
    </xf>
    <xf numFmtId="41" fontId="21" fillId="2" borderId="88" xfId="3" applyNumberFormat="1" applyFont="1" applyFill="1" applyBorder="1" applyAlignment="1" applyProtection="1">
      <alignment horizontal="right" vertical="center"/>
      <protection locked="0"/>
    </xf>
    <xf numFmtId="41" fontId="18" fillId="0" borderId="77" xfId="3" applyNumberFormat="1" applyFont="1" applyFill="1" applyBorder="1" applyAlignment="1" applyProtection="1">
      <alignment horizontal="right" vertical="center"/>
      <protection locked="0"/>
    </xf>
    <xf numFmtId="41" fontId="21" fillId="0" borderId="90" xfId="0" applyNumberFormat="1" applyFont="1" applyFill="1" applyBorder="1" applyAlignment="1" applyProtection="1">
      <alignment horizontal="right" vertical="center"/>
      <protection locked="0"/>
    </xf>
    <xf numFmtId="41" fontId="21" fillId="0" borderId="64" xfId="0" applyNumberFormat="1" applyFont="1" applyFill="1" applyBorder="1" applyAlignment="1" applyProtection="1">
      <alignment horizontal="right" vertical="center"/>
      <protection locked="0"/>
    </xf>
    <xf numFmtId="41" fontId="21" fillId="0" borderId="64" xfId="3" applyNumberFormat="1" applyFont="1" applyFill="1" applyBorder="1" applyAlignment="1" applyProtection="1">
      <alignment horizontal="right" vertical="center"/>
      <protection locked="0"/>
    </xf>
    <xf numFmtId="41" fontId="21" fillId="0" borderId="88" xfId="3" applyNumberFormat="1" applyFont="1" applyFill="1" applyBorder="1" applyAlignment="1" applyProtection="1">
      <alignment horizontal="right" vertical="center"/>
      <protection locked="0"/>
    </xf>
    <xf numFmtId="41" fontId="21" fillId="0" borderId="65" xfId="0" applyNumberFormat="1" applyFont="1" applyFill="1" applyBorder="1" applyAlignment="1" applyProtection="1">
      <alignment horizontal="right" vertical="center"/>
      <protection locked="0"/>
    </xf>
    <xf numFmtId="41" fontId="18" fillId="0" borderId="86" xfId="3" applyNumberFormat="1" applyFont="1" applyFill="1" applyBorder="1" applyAlignment="1" applyProtection="1">
      <alignment horizontal="right" vertical="center"/>
      <protection locked="0"/>
    </xf>
    <xf numFmtId="41" fontId="21" fillId="0" borderId="59" xfId="0" applyNumberFormat="1" applyFont="1" applyFill="1" applyBorder="1" applyAlignment="1" applyProtection="1">
      <alignment horizontal="right" vertical="center"/>
      <protection locked="0"/>
    </xf>
    <xf numFmtId="41" fontId="21" fillId="0" borderId="58" xfId="0" applyNumberFormat="1" applyFont="1" applyFill="1" applyBorder="1" applyAlignment="1" applyProtection="1">
      <alignment horizontal="right" vertical="center"/>
      <protection locked="0"/>
    </xf>
    <xf numFmtId="41" fontId="18" fillId="2" borderId="64" xfId="3" applyNumberFormat="1" applyFont="1" applyFill="1" applyBorder="1" applyAlignment="1" applyProtection="1">
      <alignment horizontal="right" vertical="center"/>
      <protection locked="0"/>
    </xf>
    <xf numFmtId="41" fontId="18" fillId="2" borderId="93" xfId="3" applyNumberFormat="1" applyFont="1" applyFill="1" applyBorder="1" applyAlignment="1" applyProtection="1">
      <alignment horizontal="right" vertical="center"/>
      <protection locked="0"/>
    </xf>
    <xf numFmtId="41" fontId="18" fillId="0" borderId="93" xfId="3" applyNumberFormat="1" applyFont="1" applyFill="1" applyBorder="1" applyAlignment="1" applyProtection="1">
      <alignment horizontal="right" vertical="center"/>
      <protection locked="0"/>
    </xf>
    <xf numFmtId="41" fontId="18" fillId="0" borderId="91" xfId="3" applyNumberFormat="1" applyFont="1" applyFill="1" applyBorder="1" applyAlignment="1" applyProtection="1">
      <alignment horizontal="right" vertical="center"/>
      <protection locked="0"/>
    </xf>
    <xf numFmtId="41" fontId="18" fillId="0" borderId="94" xfId="3" applyNumberFormat="1" applyFont="1" applyFill="1" applyBorder="1" applyAlignment="1" applyProtection="1">
      <alignment horizontal="right" vertical="center"/>
      <protection locked="0"/>
    </xf>
    <xf numFmtId="41" fontId="21" fillId="0" borderId="57" xfId="0" applyNumberFormat="1" applyFont="1" applyFill="1" applyBorder="1" applyAlignment="1" applyProtection="1">
      <alignment horizontal="right" vertical="center"/>
      <protection locked="0"/>
    </xf>
    <xf numFmtId="41" fontId="21" fillId="0" borderId="56" xfId="0" applyNumberFormat="1" applyFont="1" applyFill="1" applyBorder="1" applyAlignment="1" applyProtection="1">
      <alignment horizontal="right" vertical="center"/>
      <protection locked="0"/>
    </xf>
    <xf numFmtId="41" fontId="18" fillId="0" borderId="57" xfId="3" applyNumberFormat="1" applyFont="1" applyFill="1" applyBorder="1" applyAlignment="1" applyProtection="1">
      <alignment horizontal="right" vertical="center"/>
      <protection locked="0"/>
    </xf>
    <xf numFmtId="41" fontId="21" fillId="0" borderId="57" xfId="3" applyNumberFormat="1" applyFont="1" applyFill="1" applyBorder="1" applyAlignment="1" applyProtection="1">
      <alignment horizontal="right" vertical="center"/>
      <protection locked="0"/>
    </xf>
    <xf numFmtId="41" fontId="21" fillId="0" borderId="60" xfId="0" applyNumberFormat="1" applyFont="1" applyFill="1" applyBorder="1" applyAlignment="1" applyProtection="1">
      <alignment horizontal="right" vertical="center"/>
      <protection locked="0"/>
    </xf>
    <xf numFmtId="41" fontId="21" fillId="0" borderId="18" xfId="0" applyNumberFormat="1" applyFont="1" applyFill="1" applyBorder="1" applyAlignment="1" applyProtection="1">
      <alignment horizontal="right" vertical="center"/>
      <protection locked="0"/>
    </xf>
    <xf numFmtId="0" fontId="23" fillId="0" borderId="9" xfId="0" applyFont="1" applyFill="1" applyBorder="1" applyAlignment="1">
      <alignment horizontal="distributed" vertical="center"/>
    </xf>
    <xf numFmtId="41" fontId="21" fillId="0" borderId="83" xfId="0" applyNumberFormat="1" applyFont="1" applyFill="1" applyBorder="1" applyAlignment="1" applyProtection="1">
      <alignment horizontal="right" vertical="center"/>
      <protection locked="0"/>
    </xf>
    <xf numFmtId="41" fontId="18" fillId="0" borderId="26" xfId="3" applyNumberFormat="1" applyFont="1" applyFill="1" applyBorder="1" applyAlignment="1" applyProtection="1">
      <alignment horizontal="right" vertical="center"/>
      <protection locked="0"/>
    </xf>
    <xf numFmtId="41" fontId="21" fillId="2" borderId="84" xfId="3" applyNumberFormat="1" applyFont="1" applyFill="1" applyBorder="1" applyAlignment="1" applyProtection="1">
      <alignment horizontal="right" vertical="center"/>
      <protection locked="0"/>
    </xf>
    <xf numFmtId="41" fontId="21" fillId="0" borderId="84" xfId="3" applyNumberFormat="1" applyFont="1" applyFill="1" applyBorder="1" applyAlignment="1" applyProtection="1">
      <alignment horizontal="right" vertical="center"/>
      <protection locked="0"/>
    </xf>
    <xf numFmtId="41" fontId="21" fillId="2" borderId="64" xfId="3" applyNumberFormat="1" applyFont="1" applyFill="1" applyBorder="1" applyAlignment="1" applyProtection="1">
      <alignment horizontal="right" vertical="center"/>
      <protection locked="0"/>
    </xf>
    <xf numFmtId="41" fontId="18" fillId="0" borderId="95" xfId="3" applyNumberFormat="1" applyFont="1" applyFill="1" applyBorder="1" applyAlignment="1" applyProtection="1">
      <alignment horizontal="right" vertical="center"/>
      <protection locked="0"/>
    </xf>
    <xf numFmtId="41" fontId="21" fillId="0" borderId="21" xfId="0" applyNumberFormat="1" applyFont="1" applyFill="1" applyBorder="1" applyAlignment="1" applyProtection="1">
      <alignment horizontal="right" vertical="center"/>
      <protection locked="0"/>
    </xf>
    <xf numFmtId="41" fontId="21" fillId="0" borderId="12" xfId="0" applyNumberFormat="1" applyFont="1" applyFill="1" applyBorder="1" applyAlignment="1" applyProtection="1">
      <alignment horizontal="right" vertical="center"/>
      <protection locked="0"/>
    </xf>
    <xf numFmtId="41" fontId="21" fillId="0" borderId="26" xfId="0" applyNumberFormat="1" applyFont="1" applyFill="1" applyBorder="1" applyAlignment="1" applyProtection="1">
      <alignment horizontal="right" vertical="center"/>
      <protection locked="0"/>
    </xf>
    <xf numFmtId="41" fontId="21" fillId="0" borderId="12" xfId="3" applyNumberFormat="1" applyFont="1" applyFill="1" applyBorder="1" applyAlignment="1" applyProtection="1">
      <alignment horizontal="right" vertical="center"/>
      <protection locked="0"/>
    </xf>
    <xf numFmtId="41" fontId="21" fillId="0" borderId="13" xfId="0" applyNumberFormat="1" applyFont="1" applyFill="1" applyBorder="1" applyAlignment="1" applyProtection="1">
      <alignment horizontal="right" vertical="center"/>
      <protection locked="0"/>
    </xf>
    <xf numFmtId="41" fontId="18" fillId="2" borderId="8" xfId="3" applyNumberFormat="1" applyFont="1" applyFill="1" applyBorder="1" applyAlignment="1" applyProtection="1">
      <alignment horizontal="right" vertical="center"/>
      <protection locked="0"/>
    </xf>
    <xf numFmtId="41" fontId="21" fillId="2" borderId="8" xfId="3" applyNumberFormat="1" applyFont="1" applyFill="1" applyBorder="1" applyAlignment="1" applyProtection="1">
      <alignment horizontal="right" vertical="center"/>
      <protection locked="0"/>
    </xf>
    <xf numFmtId="41" fontId="18" fillId="0" borderId="97" xfId="4" applyNumberFormat="1" applyFont="1" applyFill="1" applyBorder="1" applyAlignment="1" applyProtection="1">
      <alignment horizontal="right" vertical="center"/>
      <protection locked="0"/>
    </xf>
    <xf numFmtId="41" fontId="18" fillId="0" borderId="79" xfId="4" applyNumberFormat="1" applyFont="1" applyFill="1" applyBorder="1" applyAlignment="1" applyProtection="1">
      <alignment horizontal="right" vertical="center"/>
      <protection locked="0"/>
    </xf>
    <xf numFmtId="41" fontId="18" fillId="0" borderId="79" xfId="3" applyNumberFormat="1" applyFont="1" applyFill="1" applyBorder="1" applyAlignment="1" applyProtection="1">
      <alignment horizontal="right" vertical="center"/>
      <protection locked="0"/>
    </xf>
    <xf numFmtId="41" fontId="18" fillId="0" borderId="98" xfId="4" applyNumberFormat="1" applyFont="1" applyFill="1" applyBorder="1" applyAlignment="1" applyProtection="1">
      <alignment horizontal="right" vertical="center"/>
      <protection locked="0"/>
    </xf>
    <xf numFmtId="41" fontId="18" fillId="2" borderId="9" xfId="3" applyNumberFormat="1" applyFont="1" applyFill="1" applyBorder="1" applyAlignment="1" applyProtection="1">
      <alignment horizontal="right" vertical="center"/>
      <protection locked="0"/>
    </xf>
    <xf numFmtId="41" fontId="21" fillId="2" borderId="9" xfId="3" applyNumberFormat="1" applyFont="1" applyFill="1" applyBorder="1" applyAlignment="1" applyProtection="1">
      <alignment horizontal="right" vertical="center"/>
      <protection locked="0"/>
    </xf>
    <xf numFmtId="41" fontId="18" fillId="0" borderId="33" xfId="4" applyNumberFormat="1" applyFont="1" applyFill="1" applyBorder="1" applyAlignment="1" applyProtection="1">
      <alignment horizontal="right" vertical="center"/>
      <protection locked="0"/>
    </xf>
    <xf numFmtId="41" fontId="18" fillId="0" borderId="8" xfId="4" applyNumberFormat="1" applyFont="1" applyFill="1" applyBorder="1" applyAlignment="1" applyProtection="1">
      <alignment horizontal="right" vertical="center"/>
      <protection locked="0"/>
    </xf>
    <xf numFmtId="41" fontId="18" fillId="0" borderId="10" xfId="4" applyNumberFormat="1" applyFont="1" applyFill="1" applyBorder="1" applyAlignment="1" applyProtection="1">
      <alignment horizontal="right" vertical="center"/>
      <protection locked="0"/>
    </xf>
    <xf numFmtId="41" fontId="18" fillId="0" borderId="100" xfId="3" applyNumberFormat="1" applyFont="1" applyFill="1" applyBorder="1" applyAlignment="1" applyProtection="1">
      <alignment horizontal="right" vertical="center"/>
      <protection locked="0"/>
    </xf>
    <xf numFmtId="41" fontId="18" fillId="0" borderId="101" xfId="3" applyNumberFormat="1" applyFont="1" applyFill="1" applyBorder="1" applyAlignment="1" applyProtection="1">
      <alignment horizontal="right" vertical="center"/>
      <protection locked="0"/>
    </xf>
    <xf numFmtId="41" fontId="18" fillId="0" borderId="102" xfId="4" applyNumberFormat="1" applyFont="1" applyFill="1" applyBorder="1" applyAlignment="1" applyProtection="1">
      <alignment horizontal="right" vertical="center"/>
      <protection locked="0"/>
    </xf>
    <xf numFmtId="41" fontId="18" fillId="0" borderId="103" xfId="4" applyNumberFormat="1" applyFont="1" applyFill="1" applyBorder="1" applyAlignment="1" applyProtection="1">
      <alignment horizontal="right" vertical="center"/>
      <protection locked="0"/>
    </xf>
    <xf numFmtId="41" fontId="18" fillId="0" borderId="103" xfId="3" applyNumberFormat="1" applyFont="1" applyFill="1" applyBorder="1" applyAlignment="1" applyProtection="1">
      <alignment horizontal="right" vertical="center"/>
      <protection locked="0"/>
    </xf>
    <xf numFmtId="41" fontId="18" fillId="0" borderId="104" xfId="4" applyNumberFormat="1" applyFont="1" applyFill="1" applyBorder="1" applyAlignment="1" applyProtection="1">
      <alignment horizontal="right" vertical="center"/>
      <protection locked="0"/>
    </xf>
    <xf numFmtId="41" fontId="18" fillId="0" borderId="57" xfId="4" applyNumberFormat="1" applyFont="1" applyFill="1" applyBorder="1" applyAlignment="1" applyProtection="1">
      <alignment horizontal="right" vertical="center"/>
      <protection locked="0"/>
    </xf>
    <xf numFmtId="41" fontId="18" fillId="0" borderId="60" xfId="4" applyNumberFormat="1" applyFont="1" applyFill="1" applyBorder="1" applyAlignment="1" applyProtection="1">
      <alignment horizontal="right" vertical="center"/>
      <protection locked="0"/>
    </xf>
    <xf numFmtId="41" fontId="18" fillId="0" borderId="9" xfId="4" applyNumberFormat="1" applyFont="1" applyFill="1" applyBorder="1" applyAlignment="1" applyProtection="1">
      <alignment horizontal="right" vertical="center"/>
      <protection locked="0"/>
    </xf>
    <xf numFmtId="41" fontId="18" fillId="0" borderId="19" xfId="4" applyNumberFormat="1" applyFont="1" applyFill="1" applyBorder="1" applyAlignment="1" applyProtection="1">
      <alignment horizontal="right" vertical="center"/>
      <protection locked="0"/>
    </xf>
    <xf numFmtId="41" fontId="18" fillId="2" borderId="105" xfId="3" applyNumberFormat="1" applyFont="1" applyFill="1" applyBorder="1" applyAlignment="1" applyProtection="1">
      <alignment horizontal="right" vertical="center"/>
      <protection locked="0"/>
    </xf>
    <xf numFmtId="41" fontId="21" fillId="2" borderId="105" xfId="3" applyNumberFormat="1" applyFont="1" applyFill="1" applyBorder="1" applyAlignment="1" applyProtection="1">
      <alignment horizontal="right" vertical="center"/>
      <protection locked="0"/>
    </xf>
    <xf numFmtId="41" fontId="18" fillId="0" borderId="106" xfId="3" applyNumberFormat="1" applyFont="1" applyFill="1" applyBorder="1" applyAlignment="1" applyProtection="1">
      <alignment horizontal="right" vertical="center"/>
      <protection locked="0"/>
    </xf>
    <xf numFmtId="41" fontId="18" fillId="0" borderId="105" xfId="3" applyNumberFormat="1" applyFont="1" applyFill="1" applyBorder="1" applyAlignment="1" applyProtection="1">
      <alignment horizontal="right" vertical="center"/>
      <protection locked="0"/>
    </xf>
    <xf numFmtId="41" fontId="18" fillId="0" borderId="107" xfId="3" applyNumberFormat="1" applyFont="1" applyFill="1" applyBorder="1" applyAlignment="1" applyProtection="1">
      <alignment horizontal="right" vertical="center"/>
      <protection locked="0"/>
    </xf>
    <xf numFmtId="41" fontId="18" fillId="0" borderId="108" xfId="4" applyNumberFormat="1" applyFont="1" applyFill="1" applyBorder="1" applyAlignment="1" applyProtection="1">
      <alignment horizontal="right" vertical="center"/>
      <protection locked="0"/>
    </xf>
    <xf numFmtId="41" fontId="18" fillId="0" borderId="68" xfId="4" applyNumberFormat="1" applyFont="1" applyFill="1" applyBorder="1" applyAlignment="1" applyProtection="1">
      <alignment horizontal="right" vertical="center"/>
      <protection locked="0"/>
    </xf>
    <xf numFmtId="41" fontId="18" fillId="0" borderId="70" xfId="4" applyNumberFormat="1" applyFont="1" applyFill="1" applyBorder="1" applyAlignment="1" applyProtection="1">
      <alignment horizontal="right" vertical="center"/>
      <protection locked="0"/>
    </xf>
    <xf numFmtId="0" fontId="7" fillId="0" borderId="0" xfId="4" applyFont="1" applyFill="1" applyBorder="1" applyAlignment="1">
      <alignment horizontal="center" vertical="distributed" textRotation="255" justifyLastLine="1"/>
    </xf>
    <xf numFmtId="0" fontId="7" fillId="0" borderId="0" xfId="4" applyFont="1" applyFill="1" applyBorder="1" applyAlignment="1">
      <alignment horizontal="distributed" vertical="center"/>
    </xf>
    <xf numFmtId="41" fontId="18" fillId="2" borderId="0" xfId="3" applyNumberFormat="1" applyFont="1" applyFill="1" applyBorder="1" applyAlignment="1" applyProtection="1">
      <alignment horizontal="right" vertical="center"/>
      <protection locked="0"/>
    </xf>
    <xf numFmtId="41" fontId="21" fillId="2" borderId="0" xfId="3" applyNumberFormat="1" applyFont="1" applyFill="1" applyBorder="1" applyAlignment="1" applyProtection="1">
      <alignment horizontal="right" vertical="center"/>
      <protection locked="0"/>
    </xf>
    <xf numFmtId="41" fontId="18" fillId="0" borderId="0" xfId="3" applyNumberFormat="1" applyFont="1" applyFill="1" applyBorder="1" applyAlignment="1" applyProtection="1">
      <alignment horizontal="right" vertical="center"/>
      <protection locked="0"/>
    </xf>
    <xf numFmtId="41" fontId="18" fillId="0" borderId="0" xfId="4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Alignment="1">
      <alignment horizontal="justify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/>
    <xf numFmtId="0" fontId="16" fillId="0" borderId="30" xfId="0" applyFont="1" applyBorder="1" applyAlignment="1">
      <alignment vertical="center" wrapText="1" justifyLastLine="1"/>
    </xf>
    <xf numFmtId="0" fontId="16" fillId="0" borderId="30" xfId="0" applyFont="1" applyBorder="1" applyAlignment="1">
      <alignment horizontal="distributed" vertical="center" wrapText="1"/>
    </xf>
    <xf numFmtId="0" fontId="16" fillId="0" borderId="9" xfId="0" applyFont="1" applyBorder="1" applyAlignment="1">
      <alignment vertical="center" wrapText="1" justifyLastLine="1"/>
    </xf>
    <xf numFmtId="0" fontId="16" fillId="0" borderId="61" xfId="0" applyFont="1" applyBorder="1" applyAlignment="1">
      <alignment horizontal="center" vertical="center"/>
    </xf>
    <xf numFmtId="177" fontId="18" fillId="0" borderId="9" xfId="0" applyNumberFormat="1" applyFont="1" applyBorder="1" applyAlignment="1">
      <alignment horizontal="right" vertical="center"/>
    </xf>
    <xf numFmtId="177" fontId="18" fillId="0" borderId="109" xfId="0" applyNumberFormat="1" applyFont="1" applyBorder="1" applyAlignment="1">
      <alignment horizontal="right" vertical="center"/>
    </xf>
    <xf numFmtId="177" fontId="18" fillId="0" borderId="9" xfId="0" applyNumberFormat="1" applyFont="1" applyBorder="1" applyAlignment="1" applyProtection="1">
      <alignment horizontal="right" vertical="center"/>
      <protection locked="0"/>
    </xf>
    <xf numFmtId="177" fontId="18" fillId="0" borderId="19" xfId="0" applyNumberFormat="1" applyFont="1" applyBorder="1" applyAlignment="1">
      <alignment horizontal="right" vertical="center"/>
    </xf>
    <xf numFmtId="41" fontId="18" fillId="0" borderId="9" xfId="0" applyNumberFormat="1" applyFont="1" applyBorder="1" applyAlignment="1">
      <alignment horizontal="right" vertical="center"/>
    </xf>
    <xf numFmtId="41" fontId="18" fillId="0" borderId="19" xfId="0" applyNumberFormat="1" applyFont="1" applyBorder="1" applyAlignment="1">
      <alignment horizontal="right" vertical="center"/>
    </xf>
    <xf numFmtId="0" fontId="16" fillId="0" borderId="11" xfId="0" applyFont="1" applyBorder="1" applyAlignment="1">
      <alignment horizontal="center" vertical="center"/>
    </xf>
    <xf numFmtId="177" fontId="18" fillId="0" borderId="12" xfId="0" applyNumberFormat="1" applyFont="1" applyBorder="1" applyAlignment="1">
      <alignment horizontal="right" vertical="center"/>
    </xf>
    <xf numFmtId="177" fontId="18" fillId="0" borderId="13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right"/>
    </xf>
    <xf numFmtId="0" fontId="7" fillId="0" borderId="14" xfId="0" applyFont="1" applyFill="1" applyBorder="1" applyAlignment="1">
      <alignment horizontal="centerContinuous" vertical="center" wrapText="1"/>
    </xf>
    <xf numFmtId="0" fontId="7" fillId="0" borderId="110" xfId="0" applyFont="1" applyFill="1" applyBorder="1" applyAlignment="1">
      <alignment horizontal="distributed" vertical="center" wrapText="1"/>
    </xf>
    <xf numFmtId="0" fontId="7" fillId="0" borderId="44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32" xfId="0" quotePrefix="1" applyFont="1" applyFill="1" applyBorder="1" applyAlignment="1">
      <alignment horizontal="center"/>
    </xf>
    <xf numFmtId="0" fontId="7" fillId="0" borderId="10" xfId="0" quotePrefix="1" applyFont="1" applyFill="1" applyBorder="1" applyAlignment="1">
      <alignment horizontal="center"/>
    </xf>
    <xf numFmtId="176" fontId="27" fillId="0" borderId="20" xfId="0" applyNumberFormat="1" applyFont="1" applyFill="1" applyBorder="1" applyAlignment="1" applyProtection="1">
      <protection locked="0"/>
    </xf>
    <xf numFmtId="176" fontId="27" fillId="0" borderId="13" xfId="0" applyNumberFormat="1" applyFont="1" applyFill="1" applyBorder="1" applyAlignment="1" applyProtection="1">
      <protection locked="0"/>
    </xf>
    <xf numFmtId="0" fontId="23" fillId="0" borderId="0" xfId="0" applyFont="1" applyBorder="1" applyAlignment="1">
      <alignment vertical="center"/>
    </xf>
    <xf numFmtId="0" fontId="16" fillId="0" borderId="34" xfId="0" applyFont="1" applyBorder="1" applyAlignment="1">
      <alignment horizontal="distributed" vertical="center" wrapText="1" justifyLastLine="1"/>
    </xf>
    <xf numFmtId="0" fontId="16" fillId="0" borderId="111" xfId="0" applyFont="1" applyBorder="1" applyAlignment="1">
      <alignment horizontal="distributed" vertical="center" wrapText="1" justifyLastLine="1"/>
    </xf>
    <xf numFmtId="0" fontId="16" fillId="0" borderId="9" xfId="0" applyFont="1" applyBorder="1" applyAlignment="1">
      <alignment horizontal="center" vertical="center"/>
    </xf>
    <xf numFmtId="0" fontId="16" fillId="0" borderId="18" xfId="0" applyFont="1" applyBorder="1" applyAlignment="1">
      <alignment horizontal="distributed" vertical="center"/>
    </xf>
    <xf numFmtId="0" fontId="16" fillId="0" borderId="22" xfId="0" applyFont="1" applyBorder="1" applyAlignment="1">
      <alignment horizontal="center" vertical="center"/>
    </xf>
    <xf numFmtId="41" fontId="18" fillId="0" borderId="58" xfId="0" applyNumberFormat="1" applyFont="1" applyBorder="1" applyAlignment="1" applyProtection="1">
      <alignment horizontal="right" vertical="center"/>
      <protection locked="0"/>
    </xf>
    <xf numFmtId="41" fontId="18" fillId="0" borderId="106" xfId="0" applyNumberFormat="1" applyFont="1" applyBorder="1" applyAlignment="1" applyProtection="1">
      <alignment horizontal="right" vertical="center"/>
      <protection locked="0"/>
    </xf>
    <xf numFmtId="0" fontId="16" fillId="0" borderId="34" xfId="0" applyFont="1" applyBorder="1" applyAlignment="1">
      <alignment horizontal="center" vertical="center" textRotation="255"/>
    </xf>
    <xf numFmtId="0" fontId="16" fillId="0" borderId="9" xfId="0" applyFont="1" applyBorder="1" applyAlignment="1">
      <alignment horizontal="center" vertical="distributed" textRotation="255" wrapText="1" justifyLastLine="1"/>
    </xf>
    <xf numFmtId="0" fontId="16" fillId="0" borderId="86" xfId="0" applyFont="1" applyBorder="1" applyAlignment="1">
      <alignment horizontal="center" vertical="distributed" textRotation="255" wrapText="1" justifyLastLine="1"/>
    </xf>
    <xf numFmtId="0" fontId="16" fillId="0" borderId="58" xfId="0" applyFont="1" applyBorder="1" applyAlignment="1">
      <alignment horizontal="center" vertical="distributed" textRotation="255" wrapText="1" justifyLastLine="1"/>
    </xf>
    <xf numFmtId="41" fontId="7" fillId="0" borderId="0" xfId="0" applyNumberFormat="1" applyFont="1" applyBorder="1" applyAlignment="1">
      <alignment vertical="center"/>
    </xf>
    <xf numFmtId="0" fontId="16" fillId="0" borderId="116" xfId="0" applyFont="1" applyBorder="1" applyAlignment="1">
      <alignment horizontal="distributed" vertical="center"/>
    </xf>
    <xf numFmtId="0" fontId="16" fillId="0" borderId="12" xfId="0" applyFont="1" applyBorder="1" applyAlignment="1">
      <alignment horizontal="distributed" vertical="center"/>
    </xf>
    <xf numFmtId="0" fontId="16" fillId="0" borderId="34" xfId="0" applyFont="1" applyBorder="1" applyAlignment="1">
      <alignment horizontal="center" vertical="distributed" textRotation="255" justifyLastLine="1"/>
    </xf>
    <xf numFmtId="177" fontId="7" fillId="0" borderId="9" xfId="0" applyNumberFormat="1" applyFont="1" applyFill="1" applyBorder="1" applyAlignment="1">
      <alignment horizontal="right" vertical="center"/>
    </xf>
    <xf numFmtId="177" fontId="7" fillId="0" borderId="19" xfId="0" applyNumberFormat="1" applyFont="1" applyFill="1" applyBorder="1" applyAlignment="1">
      <alignment horizontal="right" vertical="center"/>
    </xf>
    <xf numFmtId="177" fontId="7" fillId="0" borderId="64" xfId="0" applyNumberFormat="1" applyFont="1" applyFill="1" applyBorder="1" applyAlignment="1">
      <alignment horizontal="right" vertical="center"/>
    </xf>
    <xf numFmtId="177" fontId="7" fillId="0" borderId="8" xfId="0" applyNumberFormat="1" applyFont="1" applyFill="1" applyBorder="1" applyAlignment="1">
      <alignment horizontal="right" vertical="center"/>
    </xf>
    <xf numFmtId="177" fontId="7" fillId="0" borderId="12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 justifyLastLine="1"/>
    </xf>
    <xf numFmtId="0" fontId="7" fillId="0" borderId="0" xfId="0" applyFont="1" applyBorder="1" applyAlignment="1">
      <alignment vertical="center" wrapText="1"/>
    </xf>
    <xf numFmtId="0" fontId="16" fillId="0" borderId="9" xfId="0" applyFont="1" applyBorder="1" applyAlignment="1">
      <alignment horizontal="center" vertical="distributed" textRotation="255" wrapText="1" indent="1"/>
    </xf>
    <xf numFmtId="0" fontId="16" fillId="0" borderId="86" xfId="0" applyFont="1" applyBorder="1" applyAlignment="1">
      <alignment horizontal="center" vertical="distributed" textRotation="255" wrapText="1" indent="1"/>
    </xf>
    <xf numFmtId="0" fontId="16" fillId="0" borderId="58" xfId="0" applyFont="1" applyBorder="1" applyAlignment="1">
      <alignment horizontal="center" vertical="distributed" textRotation="255" wrapText="1" indent="1"/>
    </xf>
    <xf numFmtId="177" fontId="16" fillId="0" borderId="9" xfId="0" applyNumberFormat="1" applyFont="1" applyBorder="1" applyAlignment="1">
      <alignment horizontal="right" vertical="center"/>
    </xf>
    <xf numFmtId="0" fontId="16" fillId="0" borderId="64" xfId="0" applyFont="1" applyBorder="1" applyAlignment="1">
      <alignment horizontal="distributed" vertical="center"/>
    </xf>
    <xf numFmtId="0" fontId="16" fillId="0" borderId="8" xfId="0" applyFont="1" applyBorder="1" applyAlignment="1">
      <alignment horizontal="distributed" vertical="center"/>
    </xf>
    <xf numFmtId="177" fontId="16" fillId="0" borderId="12" xfId="0" applyNumberFormat="1" applyFont="1" applyBorder="1" applyAlignment="1">
      <alignment horizontal="right" vertical="center"/>
    </xf>
    <xf numFmtId="177" fontId="16" fillId="0" borderId="9" xfId="0" applyNumberFormat="1" applyFont="1" applyFill="1" applyBorder="1" applyAlignment="1">
      <alignment horizontal="right" vertical="center"/>
    </xf>
    <xf numFmtId="177" fontId="16" fillId="0" borderId="19" xfId="0" applyNumberFormat="1" applyFont="1" applyFill="1" applyBorder="1" applyAlignment="1">
      <alignment horizontal="right" vertical="center"/>
    </xf>
    <xf numFmtId="177" fontId="16" fillId="0" borderId="64" xfId="0" applyNumberFormat="1" applyFont="1" applyFill="1" applyBorder="1" applyAlignment="1">
      <alignment horizontal="right" vertical="center"/>
    </xf>
    <xf numFmtId="177" fontId="16" fillId="0" borderId="65" xfId="0" applyNumberFormat="1" applyFont="1" applyFill="1" applyBorder="1" applyAlignment="1">
      <alignment horizontal="right" vertical="center"/>
    </xf>
    <xf numFmtId="177" fontId="16" fillId="0" borderId="8" xfId="0" applyNumberFormat="1" applyFont="1" applyFill="1" applyBorder="1" applyAlignment="1">
      <alignment horizontal="right" vertical="center"/>
    </xf>
    <xf numFmtId="177" fontId="16" fillId="0" borderId="10" xfId="0" applyNumberFormat="1" applyFont="1" applyFill="1" applyBorder="1" applyAlignment="1">
      <alignment horizontal="right" vertical="center"/>
    </xf>
    <xf numFmtId="177" fontId="16" fillId="0" borderId="12" xfId="0" applyNumberFormat="1" applyFont="1" applyFill="1" applyBorder="1" applyAlignment="1">
      <alignment horizontal="right" vertical="center"/>
    </xf>
    <xf numFmtId="177" fontId="16" fillId="0" borderId="13" xfId="0" applyNumberFormat="1" applyFont="1" applyFill="1" applyBorder="1" applyAlignment="1">
      <alignment horizontal="right" vertical="center"/>
    </xf>
    <xf numFmtId="0" fontId="16" fillId="0" borderId="88" xfId="0" applyFont="1" applyBorder="1" applyAlignment="1">
      <alignment horizontal="center" vertical="distributed" textRotation="255" wrapText="1"/>
    </xf>
    <xf numFmtId="0" fontId="16" fillId="0" borderId="118" xfId="0" applyFont="1" applyBorder="1" applyAlignment="1">
      <alignment horizontal="center" vertical="distributed" textRotation="255" wrapText="1"/>
    </xf>
    <xf numFmtId="0" fontId="16" fillId="0" borderId="119" xfId="0" applyFont="1" applyBorder="1" applyAlignment="1">
      <alignment horizontal="center" vertical="distributed" textRotation="255" wrapText="1" justifyLastLine="1"/>
    </xf>
    <xf numFmtId="0" fontId="16" fillId="0" borderId="115" xfId="0" applyFont="1" applyBorder="1" applyAlignment="1">
      <alignment horizontal="distributed" vertical="center"/>
    </xf>
    <xf numFmtId="177" fontId="16" fillId="0" borderId="116" xfId="0" applyNumberFormat="1" applyFont="1" applyBorder="1" applyAlignment="1">
      <alignment horizontal="right" vertical="center"/>
    </xf>
    <xf numFmtId="177" fontId="16" fillId="0" borderId="120" xfId="0" applyNumberFormat="1" applyFont="1" applyBorder="1" applyAlignment="1">
      <alignment horizontal="right" vertical="center"/>
    </xf>
    <xf numFmtId="0" fontId="16" fillId="0" borderId="11" xfId="0" applyFont="1" applyBorder="1" applyAlignment="1">
      <alignment horizontal="distributed" vertical="center"/>
    </xf>
    <xf numFmtId="0" fontId="7" fillId="0" borderId="0" xfId="0" applyFont="1" applyBorder="1" applyAlignment="1">
      <alignment horizontal="distributed" vertical="center" wrapText="1"/>
    </xf>
    <xf numFmtId="0" fontId="7" fillId="0" borderId="0" xfId="0" applyFont="1" applyBorder="1" applyAlignment="1">
      <alignment horizontal="right"/>
    </xf>
    <xf numFmtId="0" fontId="16" fillId="0" borderId="30" xfId="0" applyFont="1" applyBorder="1" applyAlignment="1">
      <alignment horizontal="distributed" vertical="center" wrapText="1"/>
    </xf>
    <xf numFmtId="0" fontId="7" fillId="0" borderId="79" xfId="0" applyFont="1" applyBorder="1" applyAlignment="1">
      <alignment horizontal="distributed" vertical="center"/>
    </xf>
    <xf numFmtId="0" fontId="7" fillId="0" borderId="18" xfId="0" applyFont="1" applyBorder="1" applyAlignment="1">
      <alignment horizontal="distributed" vertical="center"/>
    </xf>
    <xf numFmtId="0" fontId="7" fillId="0" borderId="61" xfId="0" applyFont="1" applyFill="1" applyBorder="1" applyAlignment="1">
      <alignment horizontal="distributed" vertical="center"/>
    </xf>
    <xf numFmtId="0" fontId="7" fillId="0" borderId="61" xfId="0" applyFont="1" applyBorder="1" applyAlignment="1">
      <alignment horizontal="distributed" vertical="center"/>
    </xf>
    <xf numFmtId="0" fontId="7" fillId="0" borderId="9" xfId="0" applyFont="1" applyBorder="1" applyAlignment="1">
      <alignment horizontal="distributed" vertical="center"/>
    </xf>
    <xf numFmtId="0" fontId="16" fillId="0" borderId="61" xfId="0" applyFont="1" applyBorder="1" applyAlignment="1">
      <alignment horizontal="distributed" vertical="center"/>
    </xf>
    <xf numFmtId="0" fontId="7" fillId="0" borderId="38" xfId="0" applyFont="1" applyBorder="1" applyAlignment="1">
      <alignment vertical="center"/>
    </xf>
    <xf numFmtId="0" fontId="7" fillId="0" borderId="116" xfId="0" applyFont="1" applyFill="1" applyBorder="1" applyAlignment="1">
      <alignment horizontal="distributed" vertical="center"/>
    </xf>
    <xf numFmtId="0" fontId="7" fillId="0" borderId="12" xfId="0" applyFont="1" applyFill="1" applyBorder="1" applyAlignment="1">
      <alignment horizontal="distributed" vertical="center"/>
    </xf>
    <xf numFmtId="0" fontId="28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58" xfId="0" applyFont="1" applyBorder="1" applyAlignment="1">
      <alignment horizontal="distributed" vertical="center"/>
    </xf>
    <xf numFmtId="0" fontId="7" fillId="0" borderId="38" xfId="0" applyFont="1" applyFill="1" applyBorder="1" applyAlignment="1">
      <alignment vertical="center"/>
    </xf>
    <xf numFmtId="0" fontId="7" fillId="0" borderId="34" xfId="0" applyFont="1" applyFill="1" applyBorder="1" applyAlignment="1">
      <alignment horizontal="distributed" vertical="center" textRotation="255"/>
    </xf>
    <xf numFmtId="0" fontId="7" fillId="0" borderId="9" xfId="0" applyFont="1" applyFill="1" applyBorder="1" applyAlignment="1">
      <alignment horizontal="center" vertical="distributed" textRotation="255" wrapText="1"/>
    </xf>
    <xf numFmtId="0" fontId="7" fillId="0" borderId="86" xfId="0" applyFont="1" applyFill="1" applyBorder="1" applyAlignment="1">
      <alignment horizontal="center" vertical="distributed" textRotation="255" wrapText="1"/>
    </xf>
    <xf numFmtId="0" fontId="7" fillId="0" borderId="58" xfId="0" applyFont="1" applyFill="1" applyBorder="1" applyAlignment="1">
      <alignment horizontal="center" vertical="distributed" textRotation="255" wrapText="1"/>
    </xf>
    <xf numFmtId="0" fontId="7" fillId="0" borderId="58" xfId="0" applyFont="1" applyFill="1" applyBorder="1" applyAlignment="1">
      <alignment vertical="distributed" textRotation="255" wrapText="1"/>
    </xf>
    <xf numFmtId="0" fontId="15" fillId="0" borderId="0" xfId="0" applyFont="1" applyFill="1" applyAlignment="1">
      <alignment vertical="center"/>
    </xf>
    <xf numFmtId="177" fontId="7" fillId="0" borderId="58" xfId="0" applyNumberFormat="1" applyFont="1" applyFill="1" applyBorder="1" applyAlignment="1">
      <alignment horizontal="right" vertical="center"/>
    </xf>
    <xf numFmtId="177" fontId="7" fillId="0" borderId="9" xfId="0" applyNumberFormat="1" applyFont="1" applyFill="1" applyBorder="1" applyAlignment="1" applyProtection="1">
      <alignment horizontal="right" vertical="center"/>
      <protection locked="0"/>
    </xf>
    <xf numFmtId="177" fontId="7" fillId="0" borderId="58" xfId="0" applyNumberFormat="1" applyFont="1" applyFill="1" applyBorder="1" applyAlignment="1" applyProtection="1">
      <alignment horizontal="right" vertical="center"/>
      <protection locked="0"/>
    </xf>
    <xf numFmtId="177" fontId="7" fillId="0" borderId="19" xfId="0" applyNumberFormat="1" applyFont="1" applyFill="1" applyBorder="1" applyAlignment="1" applyProtection="1">
      <alignment horizontal="right" vertical="center"/>
      <protection locked="0"/>
    </xf>
    <xf numFmtId="177" fontId="7" fillId="0" borderId="10" xfId="0" applyNumberFormat="1" applyFont="1" applyFill="1" applyBorder="1" applyAlignment="1">
      <alignment horizontal="right" vertical="center"/>
    </xf>
    <xf numFmtId="0" fontId="7" fillId="0" borderId="0" xfId="0" applyFont="1" applyBorder="1" applyAlignment="1" applyProtection="1">
      <alignment horizontal="right"/>
      <protection locked="0"/>
    </xf>
    <xf numFmtId="0" fontId="7" fillId="0" borderId="0" xfId="0" applyFont="1" applyBorder="1" applyAlignment="1" applyProtection="1">
      <protection locked="0"/>
    </xf>
    <xf numFmtId="0" fontId="16" fillId="0" borderId="30" xfId="0" applyFont="1" applyBorder="1" applyAlignment="1">
      <alignment horizontal="distributed" vertical="center"/>
    </xf>
    <xf numFmtId="0" fontId="16" fillId="0" borderId="9" xfId="0" applyFont="1" applyBorder="1" applyAlignment="1">
      <alignment horizontal="distributed" vertical="center" justifyLastLine="1"/>
    </xf>
    <xf numFmtId="0" fontId="16" fillId="0" borderId="19" xfId="0" applyFont="1" applyBorder="1" applyAlignment="1">
      <alignment horizontal="distributed" vertical="center" justifyLastLine="1"/>
    </xf>
    <xf numFmtId="41" fontId="18" fillId="0" borderId="12" xfId="0" applyNumberFormat="1" applyFont="1" applyBorder="1" applyAlignment="1">
      <alignment horizontal="right" vertical="center"/>
    </xf>
    <xf numFmtId="41" fontId="18" fillId="0" borderId="12" xfId="0" applyNumberFormat="1" applyFont="1" applyBorder="1" applyAlignment="1" applyProtection="1">
      <alignment horizontal="right" vertical="center"/>
      <protection locked="0"/>
    </xf>
    <xf numFmtId="41" fontId="18" fillId="0" borderId="13" xfId="0" applyNumberFormat="1" applyFont="1" applyBorder="1" applyAlignment="1" applyProtection="1">
      <alignment horizontal="right" vertical="center"/>
      <protection locked="0"/>
    </xf>
    <xf numFmtId="0" fontId="23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7" fillId="0" borderId="9" xfId="0" applyFont="1" applyBorder="1" applyAlignment="1">
      <alignment horizontal="distributed" vertical="center" justifyLastLine="1"/>
    </xf>
    <xf numFmtId="0" fontId="7" fillId="0" borderId="19" xfId="0" applyFont="1" applyBorder="1" applyAlignment="1">
      <alignment horizontal="distributed" vertical="center"/>
    </xf>
    <xf numFmtId="41" fontId="8" fillId="0" borderId="9" xfId="0" applyNumberFormat="1" applyFont="1" applyBorder="1" applyAlignment="1">
      <alignment horizontal="right" vertical="center"/>
    </xf>
    <xf numFmtId="41" fontId="8" fillId="0" borderId="19" xfId="0" applyNumberFormat="1" applyFont="1" applyBorder="1" applyAlignment="1">
      <alignment horizontal="right" vertical="center"/>
    </xf>
    <xf numFmtId="0" fontId="7" fillId="0" borderId="11" xfId="0" applyFont="1" applyBorder="1" applyAlignment="1">
      <alignment horizontal="distributed" vertical="center"/>
    </xf>
    <xf numFmtId="177" fontId="8" fillId="0" borderId="9" xfId="0" applyNumberFormat="1" applyFont="1" applyFill="1" applyBorder="1" applyAlignment="1">
      <alignment horizontal="right" vertical="center"/>
    </xf>
    <xf numFmtId="0" fontId="7" fillId="0" borderId="9" xfId="0" applyFont="1" applyBorder="1" applyAlignment="1">
      <alignment horizontal="distributed" vertical="center" wrapText="1"/>
    </xf>
    <xf numFmtId="0" fontId="7" fillId="0" borderId="9" xfId="0" applyFont="1" applyFill="1" applyBorder="1" applyAlignment="1">
      <alignment horizontal="distributed" vertical="center" wrapText="1"/>
    </xf>
    <xf numFmtId="0" fontId="7" fillId="0" borderId="19" xfId="0" applyFont="1" applyFill="1" applyBorder="1" applyAlignment="1">
      <alignment horizontal="distributed" vertical="center" wrapText="1"/>
    </xf>
    <xf numFmtId="0" fontId="8" fillId="0" borderId="9" xfId="5" applyFont="1" applyFill="1" applyBorder="1" applyProtection="1">
      <protection locked="0"/>
    </xf>
    <xf numFmtId="0" fontId="8" fillId="0" borderId="19" xfId="5" applyFont="1" applyFill="1" applyBorder="1" applyProtection="1">
      <protection locked="0"/>
    </xf>
    <xf numFmtId="0" fontId="7" fillId="0" borderId="11" xfId="0" applyFont="1" applyFill="1" applyBorder="1" applyAlignment="1">
      <alignment horizontal="distributed" vertical="center"/>
    </xf>
    <xf numFmtId="0" fontId="8" fillId="0" borderId="12" xfId="5" applyFont="1" applyFill="1" applyBorder="1" applyProtection="1">
      <protection locked="0"/>
    </xf>
    <xf numFmtId="0" fontId="8" fillId="0" borderId="13" xfId="5" applyFont="1" applyFill="1" applyBorder="1" applyProtection="1">
      <protection locked="0"/>
    </xf>
    <xf numFmtId="0" fontId="22" fillId="0" borderId="0" xfId="0" applyFont="1" applyAlignment="1">
      <alignment vertical="center"/>
    </xf>
    <xf numFmtId="0" fontId="7" fillId="0" borderId="0" xfId="0" applyFont="1" applyAlignment="1" applyProtection="1">
      <alignment horizontal="right" vertical="center"/>
      <protection locked="0"/>
    </xf>
    <xf numFmtId="0" fontId="16" fillId="0" borderId="71" xfId="0" applyFont="1" applyBorder="1" applyAlignment="1">
      <alignment horizontal="distributed" vertical="center" wrapText="1"/>
    </xf>
    <xf numFmtId="0" fontId="16" fillId="0" borderId="39" xfId="0" applyFont="1" applyBorder="1" applyAlignment="1">
      <alignment horizontal="distributed" vertical="center" wrapText="1"/>
    </xf>
    <xf numFmtId="0" fontId="16" fillId="0" borderId="121" xfId="0" applyFont="1" applyBorder="1" applyAlignment="1">
      <alignment horizontal="distributed" vertical="center" wrapText="1"/>
    </xf>
    <xf numFmtId="41" fontId="18" fillId="0" borderId="11" xfId="0" applyNumberFormat="1" applyFont="1" applyBorder="1" applyAlignment="1" applyProtection="1">
      <alignment horizontal="right" vertical="center"/>
      <protection locked="0"/>
    </xf>
    <xf numFmtId="41" fontId="18" fillId="0" borderId="122" xfId="0" applyNumberFormat="1" applyFont="1" applyBorder="1" applyAlignment="1" applyProtection="1">
      <alignment horizontal="righ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6" fillId="0" borderId="71" xfId="0" applyFont="1" applyBorder="1" applyAlignment="1">
      <alignment vertical="center"/>
    </xf>
    <xf numFmtId="0" fontId="16" fillId="0" borderId="31" xfId="0" applyFont="1" applyBorder="1" applyAlignment="1">
      <alignment horizontal="distributed" vertical="center" wrapText="1"/>
    </xf>
    <xf numFmtId="41" fontId="30" fillId="0" borderId="9" xfId="0" applyNumberFormat="1" applyFont="1" applyBorder="1" applyAlignment="1" applyProtection="1">
      <alignment horizontal="right" vertical="center"/>
    </xf>
    <xf numFmtId="41" fontId="30" fillId="0" borderId="19" xfId="0" applyNumberFormat="1" applyFont="1" applyBorder="1" applyAlignment="1" applyProtection="1">
      <alignment horizontal="right" vertical="center"/>
    </xf>
    <xf numFmtId="41" fontId="30" fillId="0" borderId="9" xfId="0" applyNumberFormat="1" applyFont="1" applyFill="1" applyBorder="1" applyAlignment="1" applyProtection="1">
      <alignment horizontal="right" vertical="center"/>
      <protection locked="0"/>
    </xf>
    <xf numFmtId="0" fontId="29" fillId="0" borderId="9" xfId="0" applyFont="1" applyBorder="1" applyAlignment="1">
      <alignment horizontal="distributed" vertical="center"/>
    </xf>
    <xf numFmtId="41" fontId="30" fillId="0" borderId="12" xfId="0" applyNumberFormat="1" applyFont="1" applyFill="1" applyBorder="1" applyAlignment="1" applyProtection="1">
      <alignment horizontal="right" vertical="center"/>
      <protection locked="0"/>
    </xf>
    <xf numFmtId="41" fontId="30" fillId="0" borderId="12" xfId="0" applyNumberFormat="1" applyFont="1" applyBorder="1" applyAlignment="1" applyProtection="1">
      <alignment horizontal="right" vertical="center"/>
    </xf>
    <xf numFmtId="41" fontId="30" fillId="0" borderId="13" xfId="0" applyNumberFormat="1" applyFont="1" applyBorder="1" applyAlignment="1" applyProtection="1">
      <alignment horizontal="right" vertical="center"/>
    </xf>
    <xf numFmtId="0" fontId="7" fillId="0" borderId="2" xfId="0" applyFont="1" applyBorder="1" applyAlignment="1">
      <alignment horizontal="distributed" vertical="center" wrapText="1"/>
    </xf>
    <xf numFmtId="0" fontId="7" fillId="0" borderId="8" xfId="0" applyFont="1" applyBorder="1" applyAlignment="1">
      <alignment horizontal="distributed" vertical="center" wrapText="1"/>
    </xf>
    <xf numFmtId="0" fontId="7" fillId="0" borderId="113" xfId="0" applyFont="1" applyBorder="1" applyAlignment="1">
      <alignment horizontal="distributed" vertical="center"/>
    </xf>
    <xf numFmtId="0" fontId="7" fillId="0" borderId="11" xfId="0" applyFont="1" applyBorder="1" applyAlignment="1">
      <alignment horizontal="distributed" vertical="center"/>
    </xf>
    <xf numFmtId="0" fontId="7" fillId="0" borderId="12" xfId="0" applyFont="1" applyBorder="1" applyAlignment="1">
      <alignment horizontal="distributed" vertical="center"/>
    </xf>
    <xf numFmtId="41" fontId="8" fillId="0" borderId="12" xfId="0" applyNumberFormat="1" applyFont="1" applyBorder="1" applyAlignment="1">
      <alignment horizontal="right" vertical="center"/>
    </xf>
    <xf numFmtId="41" fontId="8" fillId="0" borderId="13" xfId="0" applyNumberFormat="1" applyFont="1" applyBorder="1" applyAlignment="1">
      <alignment horizontal="right" vertical="center"/>
    </xf>
    <xf numFmtId="0" fontId="16" fillId="0" borderId="57" xfId="0" applyFont="1" applyBorder="1" applyAlignment="1">
      <alignment horizontal="center" vertical="distributed" textRotation="255" wrapText="1" shrinkToFit="1"/>
    </xf>
    <xf numFmtId="41" fontId="18" fillId="0" borderId="9" xfId="0" applyNumberFormat="1" applyFont="1" applyBorder="1" applyAlignment="1" applyProtection="1">
      <alignment horizontal="right" vertical="center"/>
    </xf>
    <xf numFmtId="41" fontId="18" fillId="0" borderId="9" xfId="0" applyNumberFormat="1" applyFont="1" applyFill="1" applyBorder="1" applyAlignment="1" applyProtection="1">
      <alignment horizontal="right" vertical="center"/>
    </xf>
    <xf numFmtId="41" fontId="18" fillId="0" borderId="19" xfId="0" applyNumberFormat="1" applyFont="1" applyBorder="1" applyAlignment="1" applyProtection="1">
      <alignment horizontal="right" vertical="center"/>
    </xf>
    <xf numFmtId="41" fontId="18" fillId="0" borderId="12" xfId="0" applyNumberFormat="1" applyFont="1" applyBorder="1" applyAlignment="1" applyProtection="1">
      <alignment horizontal="right" vertical="center"/>
    </xf>
    <xf numFmtId="41" fontId="18" fillId="0" borderId="13" xfId="0" applyNumberFormat="1" applyFont="1" applyBorder="1" applyAlignment="1" applyProtection="1">
      <alignment horizontal="right" vertical="center"/>
    </xf>
    <xf numFmtId="0" fontId="7" fillId="0" borderId="0" xfId="0" applyFont="1" applyBorder="1" applyAlignment="1" applyProtection="1">
      <alignment horizontal="center"/>
      <protection locked="0"/>
    </xf>
    <xf numFmtId="0" fontId="7" fillId="0" borderId="9" xfId="0" applyFont="1" applyBorder="1" applyAlignment="1">
      <alignment horizontal="center" vertical="center" wrapText="1"/>
    </xf>
    <xf numFmtId="41" fontId="8" fillId="0" borderId="9" xfId="0" applyNumberFormat="1" applyFont="1" applyBorder="1" applyAlignment="1" applyProtection="1">
      <alignment horizontal="right" vertical="center"/>
    </xf>
    <xf numFmtId="41" fontId="8" fillId="0" borderId="19" xfId="0" applyNumberFormat="1" applyFont="1" applyBorder="1" applyAlignment="1" applyProtection="1">
      <alignment horizontal="right" vertical="center"/>
    </xf>
    <xf numFmtId="0" fontId="7" fillId="0" borderId="11" xfId="0" applyFont="1" applyBorder="1" applyAlignment="1">
      <alignment horizontal="distributed" vertical="center" wrapText="1"/>
    </xf>
    <xf numFmtId="41" fontId="8" fillId="0" borderId="12" xfId="0" applyNumberFormat="1" applyFont="1" applyBorder="1" applyAlignment="1" applyProtection="1">
      <alignment horizontal="right" vertical="center"/>
    </xf>
    <xf numFmtId="41" fontId="8" fillId="0" borderId="13" xfId="0" applyNumberFormat="1" applyFont="1" applyBorder="1" applyAlignment="1" applyProtection="1">
      <alignment horizontal="right" vertical="center"/>
    </xf>
    <xf numFmtId="0" fontId="7" fillId="0" borderId="0" xfId="0" applyFont="1" applyAlignment="1">
      <alignment horizontal="right"/>
    </xf>
    <xf numFmtId="0" fontId="16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16" fillId="0" borderId="38" xfId="0" applyFont="1" applyFill="1" applyBorder="1" applyAlignment="1" applyProtection="1">
      <alignment vertical="center"/>
    </xf>
    <xf numFmtId="0" fontId="16" fillId="0" borderId="38" xfId="0" applyFont="1" applyBorder="1" applyAlignment="1" applyProtection="1">
      <alignment vertical="center"/>
    </xf>
    <xf numFmtId="0" fontId="16" fillId="0" borderId="0" xfId="0" applyFont="1" applyAlignment="1" applyProtection="1">
      <alignment horizontal="right"/>
    </xf>
    <xf numFmtId="0" fontId="31" fillId="0" borderId="0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16" fillId="0" borderId="0" xfId="6" quotePrefix="1" applyFont="1" applyBorder="1" applyAlignment="1">
      <alignment horizontal="right"/>
    </xf>
    <xf numFmtId="0" fontId="16" fillId="0" borderId="0" xfId="6" applyFont="1" applyBorder="1"/>
    <xf numFmtId="49" fontId="16" fillId="0" borderId="0" xfId="6" applyNumberFormat="1" applyFont="1" applyBorder="1" applyAlignment="1">
      <alignment horizontal="center"/>
    </xf>
    <xf numFmtId="0" fontId="7" fillId="0" borderId="57" xfId="0" applyFont="1" applyBorder="1" applyAlignment="1" applyProtection="1">
      <alignment horizontal="distributed" vertical="distributed" textRotation="255" wrapText="1"/>
    </xf>
    <xf numFmtId="0" fontId="7" fillId="0" borderId="57" xfId="0" applyFont="1" applyFill="1" applyBorder="1" applyAlignment="1" applyProtection="1">
      <alignment horizontal="distributed" vertical="distributed" textRotation="255" wrapText="1"/>
    </xf>
    <xf numFmtId="0" fontId="7" fillId="0" borderId="85" xfId="0" applyFont="1" applyBorder="1" applyAlignment="1" applyProtection="1">
      <alignment horizontal="distributed" vertical="distributed" textRotation="255" wrapText="1"/>
    </xf>
    <xf numFmtId="0" fontId="16" fillId="0" borderId="0" xfId="6" applyFont="1" applyBorder="1" applyAlignment="1">
      <alignment vertical="distributed" textRotation="255" shrinkToFit="1"/>
    </xf>
    <xf numFmtId="0" fontId="7" fillId="0" borderId="0" xfId="6" applyFont="1" applyBorder="1" applyAlignment="1">
      <alignment vertical="center" textRotation="255" wrapText="1" shrinkToFit="1"/>
    </xf>
    <xf numFmtId="41" fontId="8" fillId="0" borderId="30" xfId="0" applyNumberFormat="1" applyFont="1" applyFill="1" applyBorder="1" applyAlignment="1" applyProtection="1">
      <alignment horizontal="right" vertical="center"/>
    </xf>
    <xf numFmtId="41" fontId="8" fillId="0" borderId="31" xfId="0" applyNumberFormat="1" applyFont="1" applyFill="1" applyBorder="1" applyAlignment="1" applyProtection="1">
      <alignment horizontal="right" vertical="center"/>
    </xf>
    <xf numFmtId="0" fontId="16" fillId="0" borderId="0" xfId="6" applyFont="1" applyFill="1" applyBorder="1" applyAlignment="1">
      <alignment vertical="distributed" textRotation="255" shrinkToFit="1"/>
    </xf>
    <xf numFmtId="41" fontId="8" fillId="0" borderId="0" xfId="0" applyNumberFormat="1" applyFont="1" applyFill="1" applyBorder="1" applyAlignment="1" applyProtection="1">
      <alignment horizontal="right" vertical="center"/>
    </xf>
    <xf numFmtId="41" fontId="16" fillId="0" borderId="0" xfId="6" applyNumberFormat="1" applyFont="1" applyFill="1" applyBorder="1" applyAlignment="1">
      <alignment vertical="distributed" shrinkToFit="1"/>
    </xf>
    <xf numFmtId="41" fontId="7" fillId="0" borderId="0" xfId="0" applyNumberFormat="1" applyFont="1" applyFill="1" applyBorder="1" applyAlignment="1">
      <alignment vertical="center"/>
    </xf>
    <xf numFmtId="41" fontId="8" fillId="0" borderId="58" xfId="0" applyNumberFormat="1" applyFont="1" applyFill="1" applyBorder="1" applyAlignment="1" applyProtection="1">
      <alignment horizontal="right" vertical="center"/>
    </xf>
    <xf numFmtId="41" fontId="16" fillId="0" borderId="0" xfId="0" applyNumberFormat="1" applyFont="1" applyFill="1" applyBorder="1" applyAlignment="1">
      <alignment vertical="center"/>
    </xf>
    <xf numFmtId="41" fontId="16" fillId="0" borderId="0" xfId="6" applyNumberFormat="1" applyFont="1" applyFill="1" applyBorder="1" applyAlignment="1">
      <alignment vertical="center"/>
    </xf>
    <xf numFmtId="0" fontId="16" fillId="0" borderId="0" xfId="6" applyFont="1" applyFill="1" applyBorder="1" applyAlignment="1">
      <alignment horizontal="distributed" vertical="center"/>
    </xf>
    <xf numFmtId="0" fontId="7" fillId="0" borderId="9" xfId="0" applyFont="1" applyBorder="1" applyAlignment="1" applyProtection="1">
      <alignment horizontal="distributed" vertical="center"/>
    </xf>
    <xf numFmtId="41" fontId="16" fillId="0" borderId="0" xfId="0" applyNumberFormat="1" applyFont="1" applyFill="1" applyBorder="1" applyAlignment="1" applyProtection="1">
      <alignment vertical="center"/>
      <protection locked="0"/>
    </xf>
    <xf numFmtId="0" fontId="16" fillId="0" borderId="0" xfId="6" applyFont="1" applyBorder="1" applyAlignment="1">
      <alignment horizontal="distributed" vertical="center"/>
    </xf>
    <xf numFmtId="0" fontId="7" fillId="0" borderId="9" xfId="0" applyFont="1" applyBorder="1" applyAlignment="1" applyProtection="1">
      <alignment horizontal="distributed" vertical="center" wrapText="1"/>
    </xf>
    <xf numFmtId="41" fontId="16" fillId="0" borderId="0" xfId="0" applyNumberFormat="1" applyFont="1" applyFill="1" applyBorder="1" applyAlignment="1" applyProtection="1">
      <alignment horizontal="right"/>
      <protection locked="0"/>
    </xf>
    <xf numFmtId="41" fontId="16" fillId="2" borderId="0" xfId="0" applyNumberFormat="1" applyFont="1" applyFill="1" applyBorder="1" applyAlignment="1" applyProtection="1">
      <alignment horizontal="right"/>
      <protection locked="0"/>
    </xf>
    <xf numFmtId="0" fontId="7" fillId="0" borderId="9" xfId="0" applyFont="1" applyBorder="1" applyAlignment="1" applyProtection="1">
      <alignment horizontal="distributed" vertical="center"/>
    </xf>
    <xf numFmtId="41" fontId="8" fillId="0" borderId="113" xfId="0" applyNumberFormat="1" applyFont="1" applyFill="1" applyBorder="1" applyAlignment="1" applyProtection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11" xfId="0" applyFont="1" applyBorder="1" applyAlignment="1" applyProtection="1">
      <alignment horizontal="distributed" vertical="center"/>
    </xf>
    <xf numFmtId="41" fontId="8" fillId="0" borderId="12" xfId="0" applyNumberFormat="1" applyFont="1" applyFill="1" applyBorder="1" applyAlignment="1" applyProtection="1">
      <alignment horizontal="right" vertical="center"/>
    </xf>
    <xf numFmtId="41" fontId="8" fillId="0" borderId="13" xfId="0" applyNumberFormat="1" applyFont="1" applyFill="1" applyBorder="1" applyAlignment="1" applyProtection="1">
      <alignment horizontal="right" vertical="center"/>
    </xf>
    <xf numFmtId="0" fontId="7" fillId="0" borderId="0" xfId="0" applyFont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41" fontId="23" fillId="0" borderId="0" xfId="0" applyNumberFormat="1" applyFont="1" applyBorder="1" applyAlignment="1">
      <alignment vertical="center"/>
    </xf>
    <xf numFmtId="0" fontId="16" fillId="0" borderId="30" xfId="0" applyFont="1" applyBorder="1" applyAlignment="1">
      <alignment horizontal="distributed" vertical="center" indent="1"/>
    </xf>
    <xf numFmtId="0" fontId="16" fillId="0" borderId="31" xfId="0" applyFont="1" applyBorder="1" applyAlignment="1">
      <alignment horizontal="distributed" vertical="center" indent="1"/>
    </xf>
    <xf numFmtId="0" fontId="16" fillId="0" borderId="112" xfId="0" applyFont="1" applyBorder="1" applyAlignment="1">
      <alignment horizontal="distributed" vertical="center" indent="1"/>
    </xf>
    <xf numFmtId="177" fontId="18" fillId="0" borderId="26" xfId="0" applyNumberFormat="1" applyFont="1" applyBorder="1" applyAlignment="1">
      <alignment horizontal="right" vertical="center"/>
    </xf>
    <xf numFmtId="177" fontId="18" fillId="0" borderId="27" xfId="0" applyNumberFormat="1" applyFont="1" applyBorder="1" applyAlignment="1">
      <alignment horizontal="right" vertical="center"/>
    </xf>
    <xf numFmtId="0" fontId="16" fillId="0" borderId="61" xfId="0" applyFont="1" applyBorder="1" applyAlignment="1">
      <alignment horizontal="distributed" vertical="center" indent="1"/>
    </xf>
    <xf numFmtId="0" fontId="16" fillId="0" borderId="7" xfId="0" applyFont="1" applyBorder="1" applyAlignment="1">
      <alignment horizontal="distributed" vertical="center" indent="1"/>
    </xf>
    <xf numFmtId="177" fontId="18" fillId="0" borderId="8" xfId="0" applyNumberFormat="1" applyFont="1" applyBorder="1" applyAlignment="1">
      <alignment horizontal="right" vertical="center"/>
    </xf>
    <xf numFmtId="177" fontId="18" fillId="0" borderId="10" xfId="0" applyNumberFormat="1" applyFont="1" applyBorder="1" applyAlignment="1">
      <alignment horizontal="right" vertical="center"/>
    </xf>
    <xf numFmtId="0" fontId="16" fillId="0" borderId="50" xfId="0" applyFont="1" applyBorder="1" applyAlignment="1">
      <alignment horizontal="distributed" vertical="center" indent="1"/>
    </xf>
    <xf numFmtId="177" fontId="18" fillId="0" borderId="57" xfId="0" applyNumberFormat="1" applyFont="1" applyBorder="1" applyAlignment="1">
      <alignment horizontal="right" vertical="center"/>
    </xf>
    <xf numFmtId="177" fontId="18" fillId="0" borderId="60" xfId="0" applyNumberFormat="1" applyFont="1" applyBorder="1" applyAlignment="1">
      <alignment horizontal="right" vertical="center"/>
    </xf>
    <xf numFmtId="0" fontId="16" fillId="0" borderId="11" xfId="0" applyFont="1" applyBorder="1" applyAlignment="1">
      <alignment horizontal="distributed" vertical="center" indent="1"/>
    </xf>
    <xf numFmtId="0" fontId="10" fillId="0" borderId="0" xfId="0" applyFont="1" applyAlignment="1">
      <alignment vertical="center"/>
    </xf>
    <xf numFmtId="1" fontId="7" fillId="0" borderId="112" xfId="0" applyNumberFormat="1" applyFont="1" applyBorder="1" applyAlignment="1">
      <alignment horizontal="distributed" vertical="center" indent="1"/>
    </xf>
    <xf numFmtId="1" fontId="7" fillId="0" borderId="112" xfId="0" applyNumberFormat="1" applyFont="1" applyBorder="1" applyAlignment="1">
      <alignment horizontal="distributed" vertical="center" wrapText="1" indent="1"/>
    </xf>
    <xf numFmtId="176" fontId="11" fillId="0" borderId="9" xfId="0" applyNumberFormat="1" applyFont="1" applyFill="1" applyBorder="1" applyAlignment="1" applyProtection="1">
      <alignment horizontal="right"/>
      <protection locked="0"/>
    </xf>
    <xf numFmtId="176" fontId="11" fillId="0" borderId="19" xfId="0" applyNumberFormat="1" applyFont="1" applyFill="1" applyBorder="1" applyAlignment="1" applyProtection="1">
      <alignment horizontal="right"/>
      <protection locked="0"/>
    </xf>
    <xf numFmtId="1" fontId="7" fillId="0" borderId="11" xfId="0" applyNumberFormat="1" applyFont="1" applyBorder="1" applyAlignment="1">
      <alignment horizontal="distributed" vertical="center" wrapText="1" indent="1"/>
    </xf>
    <xf numFmtId="176" fontId="11" fillId="0" borderId="12" xfId="0" applyNumberFormat="1" applyFont="1" applyFill="1" applyBorder="1" applyAlignment="1" applyProtection="1">
      <alignment horizontal="right"/>
      <protection locked="0"/>
    </xf>
    <xf numFmtId="176" fontId="11" fillId="0" borderId="13" xfId="0" applyNumberFormat="1" applyFont="1" applyFill="1" applyBorder="1" applyAlignment="1" applyProtection="1">
      <alignment horizontal="right"/>
      <protection locked="0"/>
    </xf>
    <xf numFmtId="1" fontId="7" fillId="0" borderId="0" xfId="0" applyNumberFormat="1" applyFont="1" applyAlignment="1">
      <alignment vertical="center"/>
    </xf>
    <xf numFmtId="0" fontId="16" fillId="0" borderId="30" xfId="0" applyFont="1" applyBorder="1" applyAlignment="1">
      <alignment horizontal="distributed" vertical="distributed"/>
    </xf>
    <xf numFmtId="0" fontId="7" fillId="0" borderId="0" xfId="0" applyFont="1" applyAlignment="1">
      <alignment vertical="distributed"/>
    </xf>
    <xf numFmtId="0" fontId="16" fillId="0" borderId="9" xfId="0" applyFont="1" applyBorder="1" applyAlignment="1">
      <alignment vertical="distributed" textRotation="255" wrapText="1"/>
    </xf>
    <xf numFmtId="0" fontId="16" fillId="0" borderId="8" xfId="0" applyFont="1" applyBorder="1" applyAlignment="1">
      <alignment vertical="distributed" textRotation="255" wrapText="1"/>
    </xf>
    <xf numFmtId="0" fontId="16" fillId="0" borderId="57" xfId="0" applyFont="1" applyBorder="1" applyAlignment="1">
      <alignment vertical="distributed" textRotation="255" wrapText="1"/>
    </xf>
    <xf numFmtId="0" fontId="7" fillId="0" borderId="8" xfId="0" applyFont="1" applyBorder="1" applyAlignment="1">
      <alignment vertical="distributed" textRotation="255" wrapText="1"/>
    </xf>
    <xf numFmtId="0" fontId="7" fillId="0" borderId="0" xfId="0" applyFont="1" applyBorder="1" applyAlignment="1">
      <alignment vertical="distributed" textRotation="255" wrapText="1"/>
    </xf>
    <xf numFmtId="0" fontId="7" fillId="0" borderId="9" xfId="0" applyFont="1" applyBorder="1" applyAlignment="1">
      <alignment vertical="center" textRotation="255" wrapText="1"/>
    </xf>
    <xf numFmtId="0" fontId="7" fillId="0" borderId="19" xfId="0" applyFont="1" applyBorder="1" applyAlignment="1">
      <alignment vertical="center" textRotation="255" wrapText="1"/>
    </xf>
    <xf numFmtId="0" fontId="7" fillId="0" borderId="0" xfId="0" applyFont="1" applyAlignment="1">
      <alignment vertical="center" wrapText="1"/>
    </xf>
    <xf numFmtId="0" fontId="0" fillId="3" borderId="9" xfId="0" applyFill="1" applyBorder="1" applyAlignment="1">
      <alignment vertical="center"/>
    </xf>
    <xf numFmtId="0" fontId="0" fillId="3" borderId="19" xfId="0" applyFill="1" applyBorder="1" applyAlignment="1">
      <alignment vertical="center"/>
    </xf>
    <xf numFmtId="0" fontId="0" fillId="3" borderId="9" xfId="0" applyFill="1" applyBorder="1" applyAlignment="1">
      <alignment horizontal="right" vertical="center"/>
    </xf>
    <xf numFmtId="0" fontId="7" fillId="0" borderId="26" xfId="0" applyFont="1" applyBorder="1" applyAlignment="1">
      <alignment horizontal="distributed" vertical="center"/>
    </xf>
    <xf numFmtId="41" fontId="8" fillId="0" borderId="30" xfId="0" applyNumberFormat="1" applyFont="1" applyBorder="1" applyAlignment="1">
      <alignment horizontal="right" vertical="center"/>
    </xf>
    <xf numFmtId="41" fontId="8" fillId="0" borderId="31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41" fontId="8" fillId="0" borderId="8" xfId="0" applyNumberFormat="1" applyFont="1" applyBorder="1" applyAlignment="1">
      <alignment horizontal="right" vertical="center"/>
    </xf>
    <xf numFmtId="41" fontId="8" fillId="0" borderId="26" xfId="0" applyNumberFormat="1" applyFont="1" applyBorder="1" applyAlignment="1">
      <alignment horizontal="right" vertical="center"/>
    </xf>
    <xf numFmtId="41" fontId="8" fillId="0" borderId="27" xfId="0" applyNumberFormat="1" applyFont="1" applyBorder="1" applyAlignment="1">
      <alignment horizontal="right" vertical="center"/>
    </xf>
    <xf numFmtId="0" fontId="7" fillId="0" borderId="26" xfId="0" applyFont="1" applyBorder="1" applyAlignment="1">
      <alignment vertical="center" wrapText="1"/>
    </xf>
    <xf numFmtId="41" fontId="8" fillId="0" borderId="26" xfId="0" applyNumberFormat="1" applyFont="1" applyFill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7" fillId="0" borderId="61" xfId="6" applyFont="1" applyFill="1" applyBorder="1" applyAlignment="1">
      <alignment horizontal="distributed" vertical="center"/>
    </xf>
    <xf numFmtId="177" fontId="11" fillId="0" borderId="18" xfId="0" applyNumberFormat="1" applyFont="1" applyFill="1" applyBorder="1" applyAlignment="1">
      <alignment horizontal="right" vertical="center"/>
    </xf>
    <xf numFmtId="177" fontId="11" fillId="0" borderId="9" xfId="0" applyNumberFormat="1" applyFont="1" applyFill="1" applyBorder="1" applyAlignment="1" applyProtection="1">
      <alignment horizontal="right" vertical="center"/>
      <protection locked="0"/>
    </xf>
    <xf numFmtId="177" fontId="0" fillId="0" borderId="9" xfId="0" applyNumberFormat="1" applyFont="1" applyFill="1" applyBorder="1" applyAlignment="1" applyProtection="1">
      <alignment horizontal="right" vertical="center"/>
      <protection locked="0"/>
    </xf>
    <xf numFmtId="177" fontId="11" fillId="0" borderId="18" xfId="0" applyNumberFormat="1" applyFont="1" applyFill="1" applyBorder="1" applyAlignment="1" applyProtection="1">
      <alignment horizontal="right" vertical="center"/>
      <protection locked="0"/>
    </xf>
    <xf numFmtId="177" fontId="11" fillId="0" borderId="59" xfId="0" applyNumberFormat="1" applyFont="1" applyFill="1" applyBorder="1" applyAlignment="1" applyProtection="1">
      <alignment horizontal="right" vertical="center"/>
      <protection locked="0"/>
    </xf>
    <xf numFmtId="177" fontId="11" fillId="0" borderId="19" xfId="0" applyNumberFormat="1" applyFont="1" applyFill="1" applyBorder="1" applyAlignment="1" applyProtection="1">
      <alignment horizontal="right" vertical="center"/>
      <protection locked="0"/>
    </xf>
    <xf numFmtId="0" fontId="7" fillId="0" borderId="11" xfId="6" applyFont="1" applyFill="1" applyBorder="1" applyAlignment="1">
      <alignment horizontal="distributed" vertical="center"/>
    </xf>
    <xf numFmtId="177" fontId="11" fillId="0" borderId="22" xfId="0" applyNumberFormat="1" applyFont="1" applyFill="1" applyBorder="1" applyAlignment="1">
      <alignment horizontal="right" vertical="center"/>
    </xf>
    <xf numFmtId="177" fontId="11" fillId="0" borderId="12" xfId="0" applyNumberFormat="1" applyFont="1" applyFill="1" applyBorder="1" applyAlignment="1" applyProtection="1">
      <alignment horizontal="right" vertical="center"/>
      <protection locked="0"/>
    </xf>
    <xf numFmtId="177" fontId="11" fillId="0" borderId="22" xfId="0" applyNumberFormat="1" applyFont="1" applyFill="1" applyBorder="1" applyAlignment="1" applyProtection="1">
      <alignment horizontal="right" vertical="center"/>
      <protection locked="0"/>
    </xf>
    <xf numFmtId="177" fontId="11" fillId="0" borderId="126" xfId="0" applyNumberFormat="1" applyFont="1" applyFill="1" applyBorder="1" applyAlignment="1" applyProtection="1">
      <alignment horizontal="right" vertical="center"/>
      <protection locked="0"/>
    </xf>
    <xf numFmtId="177" fontId="11" fillId="0" borderId="13" xfId="0" applyNumberFormat="1" applyFont="1" applyFill="1" applyBorder="1" applyAlignment="1" applyProtection="1">
      <alignment horizontal="right" vertical="center"/>
      <protection locked="0"/>
    </xf>
    <xf numFmtId="0" fontId="29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177" fontId="21" fillId="0" borderId="0" xfId="0" applyNumberFormat="1" applyFont="1" applyFill="1" applyBorder="1" applyAlignment="1" applyProtection="1">
      <alignment horizontal="right" vertical="center"/>
      <protection locked="0"/>
    </xf>
    <xf numFmtId="0" fontId="16" fillId="0" borderId="0" xfId="6" applyFont="1" applyFill="1" applyBorder="1" applyAlignment="1">
      <alignment horizontal="center" vertical="distributed" textRotation="255" shrinkToFit="1"/>
    </xf>
    <xf numFmtId="0" fontId="16" fillId="0" borderId="16" xfId="6" applyFont="1" applyFill="1" applyBorder="1" applyAlignment="1">
      <alignment horizontal="distributed" vertical="center"/>
    </xf>
    <xf numFmtId="0" fontId="16" fillId="0" borderId="35" xfId="6" applyFont="1" applyFill="1" applyBorder="1" applyAlignment="1">
      <alignment horizontal="distributed" vertical="center"/>
    </xf>
    <xf numFmtId="177" fontId="0" fillId="0" borderId="0" xfId="0" applyNumberFormat="1" applyFill="1" applyAlignment="1">
      <alignment vertical="center"/>
    </xf>
    <xf numFmtId="0" fontId="32" fillId="0" borderId="0" xfId="0" applyFont="1" applyFill="1" applyAlignment="1">
      <alignment vertical="center"/>
    </xf>
    <xf numFmtId="0" fontId="33" fillId="0" borderId="0" xfId="0" applyFont="1" applyFill="1" applyAlignment="1">
      <alignment vertical="center"/>
    </xf>
    <xf numFmtId="0" fontId="16" fillId="0" borderId="0" xfId="6" applyFill="1"/>
    <xf numFmtId="0" fontId="34" fillId="0" borderId="0" xfId="6" applyFont="1" applyFill="1"/>
    <xf numFmtId="0" fontId="16" fillId="0" borderId="0" xfId="6" applyFill="1" applyAlignment="1">
      <alignment horizontal="right"/>
    </xf>
    <xf numFmtId="49" fontId="16" fillId="0" borderId="0" xfId="6" quotePrefix="1" applyNumberFormat="1" applyFont="1" applyFill="1" applyAlignment="1">
      <alignment horizontal="right"/>
    </xf>
    <xf numFmtId="0" fontId="16" fillId="0" borderId="38" xfId="6" applyFill="1" applyBorder="1"/>
    <xf numFmtId="177" fontId="18" fillId="0" borderId="73" xfId="6" applyNumberFormat="1" applyFont="1" applyFill="1" applyBorder="1" applyAlignment="1">
      <alignment horizontal="right" vertical="center"/>
    </xf>
    <xf numFmtId="177" fontId="18" fillId="0" borderId="9" xfId="6" applyNumberFormat="1" applyFont="1" applyFill="1" applyBorder="1" applyAlignment="1">
      <alignment horizontal="right" vertical="center"/>
    </xf>
    <xf numFmtId="177" fontId="18" fillId="0" borderId="19" xfId="6" applyNumberFormat="1" applyFont="1" applyFill="1" applyBorder="1" applyAlignment="1">
      <alignment horizontal="right" vertical="center"/>
    </xf>
    <xf numFmtId="177" fontId="21" fillId="0" borderId="0" xfId="6" applyNumberFormat="1" applyFont="1" applyFill="1" applyBorder="1" applyAlignment="1">
      <alignment horizontal="right" vertical="center"/>
    </xf>
    <xf numFmtId="177" fontId="21" fillId="0" borderId="0" xfId="0" applyNumberFormat="1" applyFont="1" applyFill="1" applyBorder="1" applyAlignment="1">
      <alignment horizontal="right" vertical="center"/>
    </xf>
    <xf numFmtId="177" fontId="18" fillId="0" borderId="113" xfId="6" applyNumberFormat="1" applyFont="1" applyFill="1" applyBorder="1" applyAlignment="1">
      <alignment horizontal="right" vertical="center"/>
    </xf>
    <xf numFmtId="0" fontId="16" fillId="0" borderId="61" xfId="6" applyFont="1" applyFill="1" applyBorder="1" applyAlignment="1">
      <alignment horizontal="distributed" vertical="center"/>
    </xf>
    <xf numFmtId="177" fontId="21" fillId="0" borderId="17" xfId="6" applyNumberFormat="1" applyFont="1" applyFill="1" applyBorder="1" applyAlignment="1">
      <alignment horizontal="right" vertical="center"/>
    </xf>
    <xf numFmtId="177" fontId="21" fillId="0" borderId="18" xfId="6" applyNumberFormat="1" applyFont="1" applyFill="1" applyBorder="1" applyAlignment="1">
      <alignment horizontal="right" vertical="center"/>
    </xf>
    <xf numFmtId="177" fontId="21" fillId="0" borderId="18" xfId="0" applyNumberFormat="1" applyFont="1" applyFill="1" applyBorder="1" applyAlignment="1" applyProtection="1">
      <alignment horizontal="right" vertical="center"/>
      <protection locked="0"/>
    </xf>
    <xf numFmtId="177" fontId="21" fillId="0" borderId="9" xfId="0" applyNumberFormat="1" applyFont="1" applyFill="1" applyBorder="1" applyAlignment="1" applyProtection="1">
      <alignment horizontal="right" vertical="center"/>
      <protection locked="0"/>
    </xf>
    <xf numFmtId="177" fontId="21" fillId="0" borderId="19" xfId="0" applyNumberFormat="1" applyFont="1" applyFill="1" applyBorder="1" applyAlignment="1" applyProtection="1">
      <alignment horizontal="right" vertical="center"/>
      <protection locked="0"/>
    </xf>
    <xf numFmtId="177" fontId="21" fillId="0" borderId="26" xfId="0" applyNumberFormat="1" applyFont="1" applyFill="1" applyBorder="1" applyAlignment="1" applyProtection="1">
      <alignment horizontal="right" vertical="center"/>
      <protection locked="0"/>
    </xf>
    <xf numFmtId="177" fontId="21" fillId="0" borderId="113" xfId="0" applyNumberFormat="1" applyFont="1" applyFill="1" applyBorder="1" applyAlignment="1" applyProtection="1">
      <alignment horizontal="right" vertical="center"/>
      <protection locked="0"/>
    </xf>
    <xf numFmtId="0" fontId="16" fillId="0" borderId="11" xfId="6" applyFont="1" applyFill="1" applyBorder="1" applyAlignment="1">
      <alignment horizontal="distributed" vertical="center"/>
    </xf>
    <xf numFmtId="177" fontId="21" fillId="0" borderId="21" xfId="6" applyNumberFormat="1" applyFont="1" applyFill="1" applyBorder="1" applyAlignment="1">
      <alignment horizontal="right" vertical="center"/>
    </xf>
    <xf numFmtId="177" fontId="21" fillId="0" borderId="22" xfId="6" applyNumberFormat="1" applyFont="1" applyFill="1" applyBorder="1" applyAlignment="1">
      <alignment horizontal="right" vertical="center"/>
    </xf>
    <xf numFmtId="177" fontId="21" fillId="0" borderId="22" xfId="0" applyNumberFormat="1" applyFont="1" applyFill="1" applyBorder="1" applyAlignment="1" applyProtection="1">
      <alignment horizontal="right" vertical="center"/>
      <protection locked="0"/>
    </xf>
    <xf numFmtId="177" fontId="21" fillId="0" borderId="12" xfId="0" applyNumberFormat="1" applyFont="1" applyFill="1" applyBorder="1" applyAlignment="1" applyProtection="1">
      <alignment horizontal="right" vertical="center"/>
      <protection locked="0"/>
    </xf>
    <xf numFmtId="177" fontId="21" fillId="0" borderId="13" xfId="0" applyNumberFormat="1" applyFont="1" applyFill="1" applyBorder="1" applyAlignment="1" applyProtection="1">
      <alignment horizontal="right" vertical="center"/>
      <protection locked="0"/>
    </xf>
    <xf numFmtId="0" fontId="16" fillId="0" borderId="36" xfId="6" applyFont="1" applyFill="1" applyBorder="1" applyAlignment="1">
      <alignment horizontal="distributed" vertical="center"/>
    </xf>
    <xf numFmtId="177" fontId="21" fillId="0" borderId="114" xfId="0" applyNumberFormat="1" applyFont="1" applyFill="1" applyBorder="1" applyAlignment="1" applyProtection="1">
      <alignment horizontal="right" vertical="center"/>
      <protection locked="0"/>
    </xf>
    <xf numFmtId="177" fontId="16" fillId="0" borderId="0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0" fillId="0" borderId="0" xfId="0" applyFill="1"/>
    <xf numFmtId="0" fontId="7" fillId="0" borderId="9" xfId="6" applyFont="1" applyFill="1" applyBorder="1" applyAlignment="1">
      <alignment horizontal="center" vertical="distributed" textRotation="255" shrinkToFit="1"/>
    </xf>
    <xf numFmtId="0" fontId="16" fillId="0" borderId="9" xfId="6" applyFont="1" applyFill="1" applyBorder="1" applyAlignment="1">
      <alignment horizontal="center" vertical="center" textRotation="255" shrinkToFit="1"/>
    </xf>
    <xf numFmtId="0" fontId="16" fillId="0" borderId="30" xfId="6" applyFont="1" applyFill="1" applyBorder="1" applyAlignment="1">
      <alignment horizontal="center" vertical="distributed" textRotation="255" shrinkToFit="1"/>
    </xf>
    <xf numFmtId="0" fontId="16" fillId="0" borderId="9" xfId="6" applyFont="1" applyFill="1" applyBorder="1" applyAlignment="1">
      <alignment horizontal="center" vertical="distributed" textRotation="255" shrinkToFit="1"/>
    </xf>
    <xf numFmtId="0" fontId="7" fillId="0" borderId="2" xfId="6" applyFont="1" applyFill="1" applyBorder="1" applyAlignment="1">
      <alignment horizontal="center" vertical="center" textRotation="255" wrapText="1" shrinkToFit="1"/>
    </xf>
    <xf numFmtId="0" fontId="7" fillId="0" borderId="8" xfId="6" applyFont="1" applyFill="1" applyBorder="1" applyAlignment="1">
      <alignment horizontal="center" vertical="center" textRotation="255" wrapText="1" shrinkToFit="1"/>
    </xf>
    <xf numFmtId="0" fontId="16" fillId="0" borderId="5" xfId="6" applyFont="1" applyFill="1" applyBorder="1" applyAlignment="1">
      <alignment horizontal="center" vertical="distributed" textRotation="255" shrinkToFit="1"/>
    </xf>
    <xf numFmtId="0" fontId="16" fillId="0" borderId="18" xfId="6" applyFont="1" applyFill="1" applyBorder="1" applyAlignment="1">
      <alignment horizontal="center" vertical="distributed" textRotation="255" shrinkToFit="1"/>
    </xf>
    <xf numFmtId="0" fontId="16" fillId="0" borderId="110" xfId="6" applyFont="1" applyFill="1" applyBorder="1" applyAlignment="1">
      <alignment horizontal="center" vertical="distributed" textRotation="255" shrinkToFit="1"/>
    </xf>
    <xf numFmtId="0" fontId="16" fillId="0" borderId="113" xfId="6" applyFont="1" applyFill="1" applyBorder="1" applyAlignment="1">
      <alignment horizontal="center" vertical="distributed" textRotation="255" shrinkToFit="1"/>
    </xf>
    <xf numFmtId="0" fontId="16" fillId="0" borderId="3" xfId="6" applyFont="1" applyFill="1" applyBorder="1" applyAlignment="1">
      <alignment horizontal="center" vertical="distributed" textRotation="255" shrinkToFit="1"/>
    </xf>
    <xf numFmtId="0" fontId="16" fillId="0" borderId="58" xfId="6" applyFont="1" applyFill="1" applyBorder="1" applyAlignment="1">
      <alignment horizontal="center" vertical="distributed" textRotation="255" shrinkToFit="1"/>
    </xf>
    <xf numFmtId="0" fontId="16" fillId="0" borderId="9" xfId="6" applyFill="1" applyBorder="1" applyAlignment="1">
      <alignment horizontal="center" vertical="distributed" textRotation="255" shrinkToFit="1"/>
    </xf>
    <xf numFmtId="0" fontId="16" fillId="0" borderId="31" xfId="6" applyFont="1" applyFill="1" applyBorder="1" applyAlignment="1">
      <alignment horizontal="center" vertical="distributed" textRotation="255" shrinkToFit="1"/>
    </xf>
    <xf numFmtId="0" fontId="16" fillId="0" borderId="19" xfId="6" applyFont="1" applyFill="1" applyBorder="1" applyAlignment="1">
      <alignment horizontal="center" vertical="distributed" textRotation="255" shrinkToFit="1"/>
    </xf>
    <xf numFmtId="0" fontId="16" fillId="0" borderId="37" xfId="6" applyFont="1" applyFill="1" applyBorder="1" applyAlignment="1">
      <alignment horizontal="center" vertical="distributed" textRotation="255" shrinkToFit="1"/>
    </xf>
    <xf numFmtId="0" fontId="16" fillId="0" borderId="35" xfId="6" applyFont="1" applyFill="1" applyBorder="1" applyAlignment="1">
      <alignment horizontal="center" vertical="distributed" textRotation="255" shrinkToFit="1"/>
    </xf>
    <xf numFmtId="0" fontId="16" fillId="0" borderId="2" xfId="6" applyFont="1" applyFill="1" applyBorder="1" applyAlignment="1">
      <alignment horizontal="center" vertical="center" textRotation="255" wrapText="1" shrinkToFit="1"/>
    </xf>
    <xf numFmtId="0" fontId="16" fillId="0" borderId="8" xfId="6" applyFont="1" applyFill="1" applyBorder="1" applyAlignment="1">
      <alignment horizontal="center" vertical="center" textRotation="255" wrapText="1" shrinkToFit="1"/>
    </xf>
    <xf numFmtId="0" fontId="16" fillId="0" borderId="18" xfId="6" applyFill="1" applyBorder="1" applyAlignment="1">
      <alignment horizontal="center" vertical="distributed" textRotation="255" shrinkToFit="1"/>
    </xf>
    <xf numFmtId="0" fontId="16" fillId="0" borderId="28" xfId="6" applyFont="1" applyFill="1" applyBorder="1" applyAlignment="1">
      <alignment horizontal="center" vertical="distributed" textRotation="255" shrinkToFit="1"/>
    </xf>
    <xf numFmtId="0" fontId="16" fillId="0" borderId="16" xfId="6" applyFont="1" applyFill="1" applyBorder="1" applyAlignment="1">
      <alignment horizontal="center" vertical="distributed" textRotation="255" shrinkToFit="1"/>
    </xf>
    <xf numFmtId="0" fontId="16" fillId="0" borderId="15" xfId="6" applyFont="1" applyFill="1" applyBorder="1" applyAlignment="1">
      <alignment horizontal="center" vertical="center" textRotation="255" shrinkToFit="1"/>
    </xf>
    <xf numFmtId="0" fontId="16" fillId="0" borderId="33" xfId="6" applyFont="1" applyFill="1" applyBorder="1" applyAlignment="1">
      <alignment horizontal="center" vertical="center" textRotation="255" shrinkToFit="1"/>
    </xf>
    <xf numFmtId="0" fontId="16" fillId="0" borderId="30" xfId="6" applyFont="1" applyFill="1" applyBorder="1" applyAlignment="1">
      <alignment horizontal="distributed" vertical="center" justifyLastLine="1"/>
    </xf>
    <xf numFmtId="0" fontId="16" fillId="0" borderId="30" xfId="6" applyFont="1" applyFill="1" applyBorder="1" applyAlignment="1">
      <alignment horizontal="center" vertical="distributed" textRotation="255" justifyLastLine="1" shrinkToFit="1"/>
    </xf>
    <xf numFmtId="0" fontId="16" fillId="0" borderId="9" xfId="6" applyFont="1" applyFill="1" applyBorder="1" applyAlignment="1">
      <alignment horizontal="center" vertical="distributed" textRotation="255" justifyLastLine="1" shrinkToFit="1"/>
    </xf>
    <xf numFmtId="0" fontId="16" fillId="0" borderId="2" xfId="6" applyFont="1" applyFill="1" applyBorder="1" applyAlignment="1">
      <alignment horizontal="center" vertical="distributed" textRotation="255" shrinkToFit="1"/>
    </xf>
    <xf numFmtId="0" fontId="16" fillId="0" borderId="8" xfId="6" applyFont="1" applyFill="1" applyBorder="1" applyAlignment="1">
      <alignment horizontal="center" vertical="distributed" textRotation="255" shrinkToFit="1"/>
    </xf>
    <xf numFmtId="0" fontId="16" fillId="0" borderId="6" xfId="6" applyFont="1" applyFill="1" applyBorder="1" applyAlignment="1">
      <alignment horizontal="center" vertical="distributed" textRotation="255" shrinkToFit="1"/>
    </xf>
    <xf numFmtId="0" fontId="16" fillId="0" borderId="10" xfId="6" applyFont="1" applyFill="1" applyBorder="1" applyAlignment="1">
      <alignment horizontal="center" vertical="distributed" textRotation="255" shrinkToFit="1"/>
    </xf>
    <xf numFmtId="0" fontId="16" fillId="0" borderId="127" xfId="6" applyFont="1" applyFill="1" applyBorder="1" applyAlignment="1">
      <alignment horizontal="center" vertical="distributed" textRotation="255" shrinkToFit="1"/>
    </xf>
    <xf numFmtId="0" fontId="16" fillId="0" borderId="128" xfId="6" applyFont="1" applyFill="1" applyBorder="1" applyAlignment="1">
      <alignment horizontal="center" vertical="distributed" textRotation="255" shrinkToFit="1"/>
    </xf>
    <xf numFmtId="0" fontId="16" fillId="0" borderId="15" xfId="6" applyFont="1" applyFill="1" applyBorder="1" applyAlignment="1">
      <alignment horizontal="center" vertical="distributed" textRotation="255" shrinkToFit="1"/>
    </xf>
    <xf numFmtId="0" fontId="16" fillId="0" borderId="33" xfId="6" applyFont="1" applyFill="1" applyBorder="1" applyAlignment="1">
      <alignment horizontal="center" vertical="distributed" textRotation="255" shrinkToFit="1"/>
    </xf>
    <xf numFmtId="0" fontId="16" fillId="0" borderId="2" xfId="6" applyFont="1" applyFill="1" applyBorder="1" applyAlignment="1">
      <alignment horizontal="center" vertical="distributed" textRotation="255" justifyLastLine="1" shrinkToFit="1"/>
    </xf>
    <xf numFmtId="0" fontId="16" fillId="0" borderId="8" xfId="6" applyFont="1" applyFill="1" applyBorder="1" applyAlignment="1">
      <alignment horizontal="center" vertical="distributed" textRotation="255" justifyLastLine="1" shrinkToFit="1"/>
    </xf>
    <xf numFmtId="0" fontId="7" fillId="0" borderId="2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2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7" fillId="0" borderId="71" xfId="0" applyFont="1" applyBorder="1" applyAlignment="1"/>
    <xf numFmtId="0" fontId="7" fillId="0" borderId="31" xfId="0" applyFont="1" applyBorder="1" applyAlignment="1"/>
    <xf numFmtId="0" fontId="7" fillId="0" borderId="61" xfId="0" applyFont="1" applyBorder="1" applyAlignment="1"/>
    <xf numFmtId="0" fontId="7" fillId="0" borderId="19" xfId="0" applyFont="1" applyBorder="1" applyAlignment="1"/>
    <xf numFmtId="0" fontId="7" fillId="0" borderId="11" xfId="0" applyFont="1" applyBorder="1" applyAlignment="1"/>
    <xf numFmtId="0" fontId="7" fillId="0" borderId="13" xfId="0" applyFont="1" applyBorder="1" applyAlignment="1"/>
    <xf numFmtId="0" fontId="7" fillId="0" borderId="5" xfId="0" applyFont="1" applyBorder="1" applyAlignment="1">
      <alignment horizontal="distributed" vertical="center" wrapText="1"/>
    </xf>
    <xf numFmtId="0" fontId="7" fillId="0" borderId="18" xfId="0" applyFont="1" applyBorder="1" applyAlignment="1">
      <alignment horizontal="distributed" vertical="center" wrapText="1"/>
    </xf>
    <xf numFmtId="0" fontId="7" fillId="0" borderId="25" xfId="0" applyFont="1" applyBorder="1" applyAlignment="1">
      <alignment horizontal="distributed" vertical="center" wrapText="1"/>
    </xf>
    <xf numFmtId="0" fontId="7" fillId="0" borderId="30" xfId="0" applyFont="1" applyBorder="1" applyAlignment="1">
      <alignment horizontal="distributed" justifyLastLine="1"/>
    </xf>
    <xf numFmtId="0" fontId="7" fillId="0" borderId="30" xfId="0" applyFont="1" applyBorder="1" applyAlignment="1">
      <alignment horizontal="distributed" vertical="center" wrapText="1"/>
    </xf>
    <xf numFmtId="0" fontId="7" fillId="0" borderId="9" xfId="0" applyFont="1" applyBorder="1" applyAlignment="1">
      <alignment horizontal="distributed" vertical="center" wrapText="1"/>
    </xf>
    <xf numFmtId="0" fontId="7" fillId="0" borderId="26" xfId="0" applyFont="1" applyBorder="1" applyAlignment="1">
      <alignment horizontal="distributed" vertical="center" wrapText="1"/>
    </xf>
    <xf numFmtId="0" fontId="7" fillId="0" borderId="31" xfId="0" applyFont="1" applyBorder="1" applyAlignment="1">
      <alignment horizontal="distributed" vertical="center" wrapText="1"/>
    </xf>
    <xf numFmtId="0" fontId="7" fillId="0" borderId="19" xfId="0" applyFont="1" applyBorder="1" applyAlignment="1">
      <alignment horizontal="distributed" vertical="center" wrapText="1"/>
    </xf>
    <xf numFmtId="0" fontId="7" fillId="0" borderId="27" xfId="0" applyFont="1" applyBorder="1" applyAlignment="1">
      <alignment horizontal="distributed" vertical="center" wrapText="1"/>
    </xf>
    <xf numFmtId="0" fontId="7" fillId="0" borderId="9" xfId="0" applyFont="1" applyBorder="1" applyAlignment="1">
      <alignment horizontal="distributed" vertical="center"/>
    </xf>
    <xf numFmtId="0" fontId="7" fillId="0" borderId="26" xfId="0" applyFont="1" applyBorder="1" applyAlignment="1">
      <alignment horizontal="distributed" vertical="center"/>
    </xf>
    <xf numFmtId="0" fontId="16" fillId="0" borderId="3" xfId="0" applyFont="1" applyBorder="1" applyAlignment="1">
      <alignment horizontal="distributed"/>
    </xf>
    <xf numFmtId="0" fontId="16" fillId="0" borderId="4" xfId="0" applyFont="1" applyBorder="1" applyAlignment="1">
      <alignment horizontal="distributed"/>
    </xf>
    <xf numFmtId="0" fontId="16" fillId="0" borderId="5" xfId="0" applyFont="1" applyBorder="1" applyAlignment="1">
      <alignment horizontal="distributed"/>
    </xf>
    <xf numFmtId="0" fontId="16" fillId="0" borderId="3" xfId="0" applyFont="1" applyBorder="1" applyAlignment="1">
      <alignment horizontal="distributed" wrapText="1"/>
    </xf>
    <xf numFmtId="0" fontId="16" fillId="0" borderId="4" xfId="0" applyFont="1" applyBorder="1" applyAlignment="1">
      <alignment horizontal="distributed" wrapText="1"/>
    </xf>
    <xf numFmtId="0" fontId="16" fillId="0" borderId="5" xfId="0" applyFont="1" applyBorder="1" applyAlignment="1">
      <alignment horizontal="distributed" wrapText="1"/>
    </xf>
    <xf numFmtId="0" fontId="16" fillId="0" borderId="110" xfId="0" applyFont="1" applyBorder="1" applyAlignment="1">
      <alignment horizontal="distributed"/>
    </xf>
    <xf numFmtId="1" fontId="7" fillId="0" borderId="9" xfId="0" applyNumberFormat="1" applyFont="1" applyBorder="1" applyAlignment="1">
      <alignment vertical="distributed" textRotation="255"/>
    </xf>
    <xf numFmtId="0" fontId="7" fillId="0" borderId="38" xfId="0" applyNumberFormat="1" applyFont="1" applyBorder="1" applyAlignment="1" applyProtection="1">
      <alignment horizontal="right"/>
      <protection locked="0"/>
    </xf>
    <xf numFmtId="41" fontId="7" fillId="0" borderId="14" xfId="0" applyNumberFormat="1" applyFont="1" applyBorder="1" applyAlignment="1"/>
    <xf numFmtId="0" fontId="7" fillId="0" borderId="44" xfId="0" applyFont="1" applyBorder="1" applyAlignment="1"/>
    <xf numFmtId="0" fontId="7" fillId="0" borderId="32" xfId="0" applyFont="1" applyBorder="1" applyAlignment="1"/>
    <xf numFmtId="1" fontId="7" fillId="0" borderId="30" xfId="0" applyNumberFormat="1" applyFont="1" applyBorder="1" applyAlignment="1">
      <alignment vertical="distributed" textRotation="255"/>
    </xf>
    <xf numFmtId="1" fontId="7" fillId="0" borderId="30" xfId="0" applyNumberFormat="1" applyFont="1" applyBorder="1" applyAlignment="1">
      <alignment horizontal="distributed" vertical="center" wrapText="1"/>
    </xf>
    <xf numFmtId="1" fontId="7" fillId="0" borderId="2" xfId="0" applyNumberFormat="1" applyFont="1" applyBorder="1" applyAlignment="1">
      <alignment horizontal="center" vertical="distributed" textRotation="255" wrapText="1"/>
    </xf>
    <xf numFmtId="1" fontId="7" fillId="0" borderId="57" xfId="0" applyNumberFormat="1" applyFont="1" applyBorder="1" applyAlignment="1">
      <alignment horizontal="center" vertical="distributed" textRotation="255" wrapText="1"/>
    </xf>
    <xf numFmtId="1" fontId="7" fillId="0" borderId="8" xfId="0" applyNumberFormat="1" applyFont="1" applyBorder="1" applyAlignment="1">
      <alignment horizontal="center" vertical="distributed" textRotation="255" wrapText="1"/>
    </xf>
    <xf numFmtId="1" fontId="7" fillId="0" borderId="6" xfId="0" applyNumberFormat="1" applyFont="1" applyBorder="1" applyAlignment="1">
      <alignment horizontal="center" vertical="distributed" textRotation="255" wrapText="1"/>
    </xf>
    <xf numFmtId="1" fontId="7" fillId="0" borderId="60" xfId="0" applyNumberFormat="1" applyFont="1" applyBorder="1" applyAlignment="1">
      <alignment horizontal="center" vertical="distributed" textRotation="255" wrapText="1"/>
    </xf>
    <xf numFmtId="1" fontId="7" fillId="0" borderId="10" xfId="0" applyNumberFormat="1" applyFont="1" applyBorder="1" applyAlignment="1">
      <alignment horizontal="center" vertical="distributed" textRotation="255" wrapText="1"/>
    </xf>
    <xf numFmtId="1" fontId="7" fillId="0" borderId="9" xfId="0" applyNumberFormat="1" applyFont="1" applyBorder="1" applyAlignment="1">
      <alignment vertical="distributed" textRotation="255" wrapText="1"/>
    </xf>
    <xf numFmtId="0" fontId="7" fillId="0" borderId="61" xfId="0" applyFont="1" applyBorder="1" applyAlignment="1" applyProtection="1">
      <alignment horizontal="distributed" vertical="center"/>
    </xf>
    <xf numFmtId="0" fontId="7" fillId="0" borderId="9" xfId="0" applyFont="1" applyBorder="1" applyAlignment="1" applyProtection="1">
      <alignment horizontal="distributed" vertical="center"/>
    </xf>
    <xf numFmtId="0" fontId="7" fillId="0" borderId="11" xfId="0" applyFont="1" applyBorder="1" applyAlignment="1" applyProtection="1">
      <alignment horizontal="distributed" vertical="center"/>
    </xf>
    <xf numFmtId="0" fontId="7" fillId="0" borderId="12" xfId="0" applyFont="1" applyBorder="1" applyAlignment="1" applyProtection="1">
      <alignment horizontal="distributed" vertical="center"/>
    </xf>
    <xf numFmtId="0" fontId="7" fillId="0" borderId="61" xfId="0" applyFont="1" applyBorder="1" applyAlignment="1" applyProtection="1">
      <alignment horizontal="distributed" vertical="center" wrapText="1"/>
    </xf>
    <xf numFmtId="0" fontId="7" fillId="0" borderId="61" xfId="0" applyFont="1" applyFill="1" applyBorder="1" applyAlignment="1" applyProtection="1">
      <alignment horizontal="distributed" vertical="center"/>
    </xf>
    <xf numFmtId="0" fontId="7" fillId="0" borderId="9" xfId="0" applyFont="1" applyFill="1" applyBorder="1" applyAlignment="1" applyProtection="1">
      <alignment horizontal="distributed" vertical="center"/>
    </xf>
    <xf numFmtId="0" fontId="7" fillId="0" borderId="71" xfId="0" applyFont="1" applyFill="1" applyBorder="1" applyAlignment="1" applyProtection="1">
      <alignment horizontal="distributed" vertical="center"/>
    </xf>
    <xf numFmtId="0" fontId="7" fillId="0" borderId="30" xfId="0" applyFont="1" applyFill="1" applyBorder="1" applyAlignment="1" applyProtection="1">
      <alignment horizontal="distributed" vertical="center"/>
    </xf>
    <xf numFmtId="0" fontId="7" fillId="0" borderId="61" xfId="0" applyFont="1" applyBorder="1" applyAlignment="1" applyProtection="1">
      <alignment vertical="center" textRotation="255"/>
    </xf>
    <xf numFmtId="0" fontId="7" fillId="0" borderId="61" xfId="0" applyFont="1" applyFill="1" applyBorder="1" applyAlignment="1" applyProtection="1">
      <alignment horizontal="distributed" vertical="center" wrapText="1"/>
    </xf>
    <xf numFmtId="0" fontId="7" fillId="0" borderId="6" xfId="0" applyFont="1" applyBorder="1" applyAlignment="1" applyProtection="1">
      <alignment horizontal="center" vertical="distributed" textRotation="255" wrapText="1"/>
    </xf>
    <xf numFmtId="0" fontId="7" fillId="0" borderId="60" xfId="0" applyFont="1" applyBorder="1" applyAlignment="1" applyProtection="1">
      <alignment horizontal="center" vertical="distributed" textRotation="255" wrapText="1"/>
    </xf>
    <xf numFmtId="0" fontId="7" fillId="0" borderId="86" xfId="0" applyFont="1" applyFill="1" applyBorder="1" applyAlignment="1" applyProtection="1">
      <alignment horizontal="distributed" vertical="center" wrapText="1"/>
    </xf>
    <xf numFmtId="0" fontId="7" fillId="0" borderId="111" xfId="0" applyFont="1" applyFill="1" applyBorder="1" applyAlignment="1">
      <alignment horizontal="distributed" vertical="center" wrapText="1"/>
    </xf>
    <xf numFmtId="0" fontId="7" fillId="0" borderId="34" xfId="0" applyFont="1" applyFill="1" applyBorder="1" applyAlignment="1">
      <alignment horizontal="distributed" vertical="center" wrapText="1"/>
    </xf>
    <xf numFmtId="0" fontId="7" fillId="0" borderId="86" xfId="0" applyFont="1" applyBorder="1" applyAlignment="1" applyProtection="1">
      <alignment horizontal="distributed" vertical="center"/>
    </xf>
    <xf numFmtId="0" fontId="7" fillId="0" borderId="111" xfId="0" applyFont="1" applyBorder="1" applyAlignment="1">
      <alignment horizontal="distributed" vertical="center"/>
    </xf>
    <xf numFmtId="0" fontId="7" fillId="0" borderId="34" xfId="0" applyFont="1" applyBorder="1" applyAlignment="1">
      <alignment horizontal="distributed" vertical="center"/>
    </xf>
    <xf numFmtId="0" fontId="7" fillId="0" borderId="26" xfId="0" applyFont="1" applyBorder="1" applyAlignment="1" applyProtection="1">
      <alignment horizontal="distributed" vertical="distributed" textRotation="255" wrapText="1"/>
    </xf>
    <xf numFmtId="0" fontId="6" fillId="0" borderId="68" xfId="0" applyFont="1" applyBorder="1" applyAlignment="1">
      <alignment vertical="distributed"/>
    </xf>
    <xf numFmtId="0" fontId="7" fillId="0" borderId="71" xfId="0" applyFont="1" applyBorder="1" applyAlignment="1" applyProtection="1"/>
    <xf numFmtId="0" fontId="7" fillId="0" borderId="30" xfId="0" applyFont="1" applyBorder="1" applyAlignment="1" applyProtection="1"/>
    <xf numFmtId="0" fontId="7" fillId="0" borderId="7" xfId="0" applyFont="1" applyBorder="1" applyAlignment="1" applyProtection="1"/>
    <xf numFmtId="0" fontId="7" fillId="0" borderId="8" xfId="0" applyFont="1" applyBorder="1" applyAlignment="1" applyProtection="1"/>
    <xf numFmtId="0" fontId="7" fillId="0" borderId="112" xfId="0" applyFont="1" applyBorder="1" applyAlignment="1" applyProtection="1"/>
    <xf numFmtId="0" fontId="7" fillId="0" borderId="26" xfId="0" applyFont="1" applyBorder="1" applyAlignment="1" applyProtection="1"/>
    <xf numFmtId="0" fontId="7" fillId="0" borderId="2" xfId="0" applyFont="1" applyBorder="1" applyAlignment="1" applyProtection="1">
      <alignment horizontal="distributed" vertical="distributed" textRotation="255" wrapText="1"/>
    </xf>
    <xf numFmtId="0" fontId="6" fillId="0" borderId="57" xfId="0" applyFont="1" applyBorder="1" applyAlignment="1">
      <alignment vertical="distributed"/>
    </xf>
    <xf numFmtId="0" fontId="7" fillId="0" borderId="123" xfId="0" applyFont="1" applyBorder="1" applyAlignment="1" applyProtection="1">
      <alignment horizontal="center" vertical="distributed"/>
    </xf>
    <xf numFmtId="0" fontId="7" fillId="0" borderId="39" xfId="0" applyFont="1" applyBorder="1" applyAlignment="1" applyProtection="1">
      <alignment horizontal="center" vertical="distributed"/>
    </xf>
    <xf numFmtId="0" fontId="7" fillId="0" borderId="55" xfId="0" applyFont="1" applyBorder="1" applyAlignment="1" applyProtection="1">
      <alignment horizontal="center" vertical="distributed"/>
    </xf>
    <xf numFmtId="0" fontId="7" fillId="0" borderId="3" xfId="0" applyFont="1" applyBorder="1" applyAlignment="1" applyProtection="1">
      <alignment horizontal="center" vertical="distributed"/>
    </xf>
    <xf numFmtId="0" fontId="7" fillId="0" borderId="4" xfId="0" applyFont="1" applyBorder="1" applyAlignment="1">
      <alignment horizontal="center" vertical="distributed"/>
    </xf>
    <xf numFmtId="0" fontId="7" fillId="0" borderId="5" xfId="0" applyFont="1" applyBorder="1" applyAlignment="1">
      <alignment horizontal="center" vertical="distributed"/>
    </xf>
    <xf numFmtId="0" fontId="7" fillId="0" borderId="30" xfId="0" applyFont="1" applyBorder="1" applyAlignment="1" applyProtection="1">
      <alignment horizontal="distributed" vertical="center" justifyLastLine="1"/>
    </xf>
    <xf numFmtId="0" fontId="7" fillId="0" borderId="3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6" fillId="0" borderId="61" xfId="0" applyFont="1" applyBorder="1" applyAlignment="1">
      <alignment horizontal="distributed" vertical="center"/>
    </xf>
    <xf numFmtId="0" fontId="16" fillId="0" borderId="9" xfId="0" applyFont="1" applyBorder="1" applyAlignment="1">
      <alignment horizontal="distributed" vertical="center"/>
    </xf>
    <xf numFmtId="0" fontId="16" fillId="0" borderId="61" xfId="0" applyFont="1" applyBorder="1" applyAlignment="1">
      <alignment horizontal="center" vertical="center" textRotation="255" shrinkToFit="1"/>
    </xf>
    <xf numFmtId="0" fontId="16" fillId="0" borderId="11" xfId="0" applyFont="1" applyBorder="1" applyAlignment="1">
      <alignment horizontal="distributed" vertical="center"/>
    </xf>
    <xf numFmtId="0" fontId="16" fillId="0" borderId="12" xfId="0" applyFont="1" applyBorder="1" applyAlignment="1">
      <alignment horizontal="distributed" vertical="center"/>
    </xf>
    <xf numFmtId="0" fontId="16" fillId="0" borderId="26" xfId="0" applyFont="1" applyBorder="1" applyAlignment="1">
      <alignment horizontal="center" vertical="distributed" textRotation="255" wrapText="1"/>
    </xf>
    <xf numFmtId="0" fontId="16" fillId="0" borderId="8" xfId="0" applyFont="1" applyBorder="1" applyAlignment="1">
      <alignment horizontal="center" vertical="distributed" textRotation="255" wrapText="1"/>
    </xf>
    <xf numFmtId="0" fontId="16" fillId="0" borderId="84" xfId="0" applyFont="1" applyBorder="1" applyAlignment="1">
      <alignment horizontal="center" vertical="distributed" textRotation="255"/>
    </xf>
    <xf numFmtId="0" fontId="7" fillId="0" borderId="86" xfId="0" applyFont="1" applyBorder="1" applyAlignment="1">
      <alignment horizontal="center" vertical="distributed"/>
    </xf>
    <xf numFmtId="0" fontId="16" fillId="0" borderId="26" xfId="0" applyFont="1" applyBorder="1" applyAlignment="1">
      <alignment horizontal="center" vertical="distributed" textRotation="255"/>
    </xf>
    <xf numFmtId="0" fontId="7" fillId="0" borderId="8" xfId="0" applyFont="1" applyBorder="1" applyAlignment="1">
      <alignment horizontal="center" vertical="distributed"/>
    </xf>
    <xf numFmtId="0" fontId="16" fillId="0" borderId="26" xfId="0" applyFont="1" applyBorder="1" applyAlignment="1">
      <alignment horizontal="center" vertical="distributed" textRotation="255" wrapText="1" shrinkToFit="1"/>
    </xf>
    <xf numFmtId="0" fontId="16" fillId="0" borderId="58" xfId="0" applyFont="1" applyBorder="1" applyAlignment="1">
      <alignment horizontal="center" vertical="center" wrapText="1" shrinkToFit="1"/>
    </xf>
    <xf numFmtId="0" fontId="16" fillId="0" borderId="59" xfId="0" applyFont="1" applyBorder="1" applyAlignment="1">
      <alignment horizontal="center" vertical="center" wrapText="1" shrinkToFit="1"/>
    </xf>
    <xf numFmtId="0" fontId="7" fillId="0" borderId="18" xfId="0" applyFont="1" applyBorder="1" applyAlignment="1">
      <alignment horizontal="center" vertical="center" wrapText="1" shrinkToFit="1"/>
    </xf>
    <xf numFmtId="0" fontId="7" fillId="0" borderId="30" xfId="0" applyFont="1" applyBorder="1" applyAlignment="1"/>
    <xf numFmtId="0" fontId="7" fillId="0" borderId="7" xfId="0" applyFont="1" applyBorder="1" applyAlignment="1"/>
    <xf numFmtId="0" fontId="7" fillId="0" borderId="8" xfId="0" applyFont="1" applyBorder="1" applyAlignment="1"/>
    <xf numFmtId="0" fontId="7" fillId="0" borderId="9" xfId="0" applyFont="1" applyBorder="1" applyAlignment="1"/>
    <xf numFmtId="0" fontId="16" fillId="0" borderId="2" xfId="0" applyFont="1" applyBorder="1" applyAlignment="1">
      <alignment horizontal="center" vertical="distributed" textRotation="255"/>
    </xf>
    <xf numFmtId="0" fontId="16" fillId="0" borderId="57" xfId="0" applyFont="1" applyBorder="1" applyAlignment="1">
      <alignment horizontal="center" vertical="distributed" textRotation="255"/>
    </xf>
    <xf numFmtId="0" fontId="7" fillId="0" borderId="57" xfId="0" applyFont="1" applyBorder="1" applyAlignment="1">
      <alignment horizontal="center" vertical="distributed" textRotation="255"/>
    </xf>
    <xf numFmtId="0" fontId="7" fillId="0" borderId="8" xfId="0" applyFont="1" applyBorder="1" applyAlignment="1">
      <alignment horizontal="center" vertical="distributed" textRotation="255"/>
    </xf>
    <xf numFmtId="0" fontId="16" fillId="0" borderId="39" xfId="0" applyFont="1" applyBorder="1" applyAlignment="1">
      <alignment horizontal="distributed" vertical="center"/>
    </xf>
    <xf numFmtId="0" fontId="16" fillId="0" borderId="55" xfId="0" applyFont="1" applyBorder="1" applyAlignment="1">
      <alignment horizontal="distributed" vertical="center"/>
    </xf>
    <xf numFmtId="0" fontId="16" fillId="0" borderId="111" xfId="0" applyFont="1" applyBorder="1" applyAlignment="1">
      <alignment horizontal="distributed" vertical="center"/>
    </xf>
    <xf numFmtId="0" fontId="16" fillId="0" borderId="34" xfId="0" applyFont="1" applyBorder="1" applyAlignment="1">
      <alignment horizontal="distributed" vertical="center"/>
    </xf>
    <xf numFmtId="0" fontId="7" fillId="0" borderId="123" xfId="0" applyFont="1" applyBorder="1" applyAlignment="1">
      <alignment horizontal="distributed" vertical="center"/>
    </xf>
    <xf numFmtId="0" fontId="7" fillId="0" borderId="39" xfId="0" applyFont="1" applyBorder="1" applyAlignment="1">
      <alignment horizontal="distributed" vertical="center"/>
    </xf>
    <xf numFmtId="0" fontId="7" fillId="0" borderId="124" xfId="0" applyFont="1" applyBorder="1" applyAlignment="1">
      <alignment horizontal="distributed" vertical="center"/>
    </xf>
    <xf numFmtId="0" fontId="7" fillId="0" borderId="86" xfId="0" applyFont="1" applyBorder="1" applyAlignment="1">
      <alignment horizontal="distributed" vertical="center"/>
    </xf>
    <xf numFmtId="0" fontId="7" fillId="0" borderId="125" xfId="0" applyFont="1" applyBorder="1" applyAlignment="1">
      <alignment horizontal="distributed" vertical="center"/>
    </xf>
    <xf numFmtId="0" fontId="16" fillId="0" borderId="18" xfId="0" applyFont="1" applyBorder="1" applyAlignment="1">
      <alignment horizontal="center" vertical="center" wrapText="1" shrinkToFit="1"/>
    </xf>
    <xf numFmtId="0" fontId="7" fillId="0" borderId="59" xfId="0" applyFont="1" applyBorder="1" applyAlignment="1">
      <alignment horizontal="center" vertical="center" wrapText="1" shrinkToFit="1"/>
    </xf>
    <xf numFmtId="0" fontId="16" fillId="0" borderId="57" xfId="0" applyFont="1" applyBorder="1" applyAlignment="1">
      <alignment horizontal="center" vertical="distributed" textRotation="255" wrapText="1" shrinkToFit="1"/>
    </xf>
    <xf numFmtId="0" fontId="16" fillId="0" borderId="58" xfId="0" applyFont="1" applyBorder="1" applyAlignment="1">
      <alignment horizontal="distributed" vertical="center" justifyLastLine="1"/>
    </xf>
    <xf numFmtId="0" fontId="16" fillId="0" borderId="59" xfId="0" applyFont="1" applyBorder="1" applyAlignment="1">
      <alignment horizontal="distributed" vertical="center" justifyLastLine="1"/>
    </xf>
    <xf numFmtId="0" fontId="16" fillId="0" borderId="18" xfId="0" applyFont="1" applyBorder="1" applyAlignment="1">
      <alignment horizontal="distributed" vertical="center" justifyLastLine="1"/>
    </xf>
    <xf numFmtId="0" fontId="16" fillId="0" borderId="58" xfId="0" applyFont="1" applyBorder="1" applyAlignment="1">
      <alignment horizontal="center" vertical="center"/>
    </xf>
    <xf numFmtId="0" fontId="16" fillId="0" borderId="59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distributed" textRotation="255" wrapText="1"/>
    </xf>
    <xf numFmtId="0" fontId="16" fillId="0" borderId="60" xfId="0" applyFont="1" applyBorder="1" applyAlignment="1">
      <alignment horizontal="center" vertical="distributed" textRotation="255" wrapText="1"/>
    </xf>
    <xf numFmtId="0" fontId="16" fillId="0" borderId="10" xfId="0" applyFont="1" applyBorder="1" applyAlignment="1">
      <alignment horizontal="center" vertical="distributed" textRotation="255"/>
    </xf>
    <xf numFmtId="0" fontId="7" fillId="0" borderId="61" xfId="0" applyFont="1" applyBorder="1" applyAlignment="1">
      <alignment horizontal="center" vertical="distributed" textRotation="255"/>
    </xf>
    <xf numFmtId="0" fontId="7" fillId="0" borderId="11" xfId="0" applyFont="1" applyBorder="1" applyAlignment="1">
      <alignment horizontal="distributed" vertical="center"/>
    </xf>
    <xf numFmtId="0" fontId="7" fillId="0" borderId="12" xfId="0" applyFont="1" applyBorder="1" applyAlignment="1">
      <alignment horizontal="distributed" vertical="center"/>
    </xf>
    <xf numFmtId="0" fontId="7" fillId="0" borderId="2" xfId="0" applyFont="1" applyBorder="1" applyAlignment="1">
      <alignment horizontal="distributed" vertical="center" wrapText="1"/>
    </xf>
    <xf numFmtId="0" fontId="7" fillId="0" borderId="8" xfId="0" applyFont="1" applyBorder="1" applyAlignment="1">
      <alignment horizontal="distributed" vertical="center" wrapText="1"/>
    </xf>
    <xf numFmtId="0" fontId="7" fillId="0" borderId="3" xfId="0" applyFont="1" applyBorder="1" applyAlignment="1">
      <alignment horizontal="distributed" vertical="center"/>
    </xf>
    <xf numFmtId="0" fontId="7" fillId="0" borderId="4" xfId="0" applyFont="1" applyBorder="1" applyAlignment="1">
      <alignment horizontal="distributed" vertical="center"/>
    </xf>
    <xf numFmtId="0" fontId="7" fillId="0" borderId="110" xfId="0" applyFont="1" applyBorder="1" applyAlignment="1">
      <alignment horizontal="distributed" vertical="center"/>
    </xf>
    <xf numFmtId="0" fontId="7" fillId="0" borderId="61" xfId="0" applyFont="1" applyBorder="1" applyAlignment="1">
      <alignment horizontal="distributed" vertical="center"/>
    </xf>
    <xf numFmtId="0" fontId="29" fillId="0" borderId="61" xfId="0" applyFont="1" applyBorder="1" applyAlignment="1">
      <alignment horizontal="center" vertical="top" textRotation="255"/>
    </xf>
    <xf numFmtId="0" fontId="29" fillId="0" borderId="11" xfId="0" applyFont="1" applyBorder="1" applyAlignment="1">
      <alignment horizontal="distributed" vertical="center"/>
    </xf>
    <xf numFmtId="0" fontId="29" fillId="0" borderId="12" xfId="0" applyFont="1" applyBorder="1" applyAlignment="1">
      <alignment horizontal="distributed" vertical="center"/>
    </xf>
    <xf numFmtId="0" fontId="29" fillId="0" borderId="26" xfId="0" applyFont="1" applyBorder="1" applyAlignment="1" applyProtection="1">
      <alignment horizontal="center" vertical="distributed" textRotation="255" wrapText="1"/>
    </xf>
    <xf numFmtId="0" fontId="29" fillId="0" borderId="8" xfId="0" applyFont="1" applyBorder="1" applyAlignment="1" applyProtection="1">
      <alignment horizontal="center" vertical="distributed" textRotation="255" wrapText="1"/>
    </xf>
    <xf numFmtId="0" fontId="29" fillId="0" borderId="9" xfId="0" applyFont="1" applyBorder="1" applyAlignment="1" applyProtection="1">
      <alignment horizontal="center" vertical="distributed" textRotation="255" wrapText="1"/>
    </xf>
    <xf numFmtId="0" fontId="29" fillId="0" borderId="61" xfId="0" applyFont="1" applyBorder="1" applyAlignment="1">
      <alignment horizontal="distributed" vertical="center"/>
    </xf>
    <xf numFmtId="0" fontId="29" fillId="0" borderId="9" xfId="0" applyFont="1" applyBorder="1" applyAlignment="1">
      <alignment horizontal="distributed" vertical="center"/>
    </xf>
    <xf numFmtId="0" fontId="29" fillId="0" borderId="71" xfId="0" applyFont="1" applyBorder="1" applyAlignment="1"/>
    <xf numFmtId="0" fontId="29" fillId="0" borderId="30" xfId="0" applyFont="1" applyBorder="1" applyAlignment="1"/>
    <xf numFmtId="0" fontId="29" fillId="0" borderId="61" xfId="0" applyFont="1" applyBorder="1" applyAlignment="1"/>
    <xf numFmtId="0" fontId="29" fillId="0" borderId="9" xfId="0" applyFont="1" applyBorder="1" applyAlignment="1"/>
    <xf numFmtId="0" fontId="29" fillId="0" borderId="2" xfId="0" applyFont="1" applyBorder="1" applyAlignment="1" applyProtection="1">
      <alignment horizontal="distributed" vertical="center" textRotation="255" wrapText="1"/>
    </xf>
    <xf numFmtId="0" fontId="29" fillId="0" borderId="57" xfId="0" applyFont="1" applyBorder="1" applyAlignment="1" applyProtection="1">
      <alignment horizontal="distributed" vertical="center" textRotation="255" wrapText="1"/>
    </xf>
    <xf numFmtId="0" fontId="29" fillId="0" borderId="8" xfId="0" applyFont="1" applyBorder="1" applyAlignment="1" applyProtection="1">
      <alignment horizontal="distributed" vertical="center" textRotation="255" wrapText="1"/>
    </xf>
    <xf numFmtId="0" fontId="29" fillId="0" borderId="3" xfId="0" applyFont="1" applyBorder="1" applyAlignment="1" applyProtection="1">
      <alignment horizontal="distributed" vertical="center"/>
    </xf>
    <xf numFmtId="0" fontId="29" fillId="0" borderId="4" xfId="0" applyFont="1" applyBorder="1" applyAlignment="1">
      <alignment horizontal="distributed" vertical="center"/>
    </xf>
    <xf numFmtId="0" fontId="29" fillId="0" borderId="5" xfId="0" applyFont="1" applyBorder="1" applyAlignment="1">
      <alignment horizontal="distributed" vertical="center"/>
    </xf>
    <xf numFmtId="0" fontId="29" fillId="0" borderId="3" xfId="0" applyFont="1" applyBorder="1" applyAlignment="1" applyProtection="1">
      <alignment horizontal="center" vertical="center" textRotation="255" wrapText="1"/>
    </xf>
    <xf numFmtId="0" fontId="29" fillId="0" borderId="58" xfId="0" applyFont="1" applyBorder="1" applyAlignment="1" applyProtection="1">
      <alignment horizontal="center" vertical="center" textRotation="255" wrapText="1"/>
    </xf>
    <xf numFmtId="0" fontId="29" fillId="0" borderId="2" xfId="0" applyFont="1" applyBorder="1" applyAlignment="1" applyProtection="1">
      <alignment horizontal="center" vertical="distributed" textRotation="255" wrapText="1"/>
    </xf>
    <xf numFmtId="0" fontId="29" fillId="0" borderId="57" xfId="0" applyFont="1" applyBorder="1" applyAlignment="1" applyProtection="1">
      <alignment horizontal="center" vertical="distributed" textRotation="255" wrapText="1"/>
    </xf>
    <xf numFmtId="0" fontId="29" fillId="0" borderId="110" xfId="0" applyFont="1" applyBorder="1" applyAlignment="1" applyProtection="1">
      <alignment horizontal="center" vertical="center" textRotation="255" wrapText="1"/>
    </xf>
    <xf numFmtId="0" fontId="29" fillId="0" borderId="113" xfId="0" applyFont="1" applyBorder="1" applyAlignment="1" applyProtection="1">
      <alignment horizontal="center" vertical="center" textRotation="255" wrapText="1"/>
    </xf>
    <xf numFmtId="0" fontId="29" fillId="0" borderId="8" xfId="0" applyFont="1" applyBorder="1" applyAlignment="1">
      <alignment horizontal="center" vertical="distributed" textRotation="255" wrapText="1"/>
    </xf>
    <xf numFmtId="0" fontId="16" fillId="0" borderId="19" xfId="0" applyFont="1" applyBorder="1" applyAlignment="1">
      <alignment horizontal="distributed" vertical="center" wrapText="1"/>
    </xf>
    <xf numFmtId="0" fontId="16" fillId="0" borderId="71" xfId="0" applyFont="1" applyBorder="1" applyAlignment="1"/>
    <xf numFmtId="0" fontId="16" fillId="0" borderId="61" xfId="0" applyFont="1" applyBorder="1" applyAlignment="1"/>
    <xf numFmtId="0" fontId="16" fillId="0" borderId="30" xfId="0" applyFont="1" applyBorder="1" applyAlignment="1">
      <alignment horizontal="distributed" vertical="center" justifyLastLine="1"/>
    </xf>
    <xf numFmtId="0" fontId="16" fillId="0" borderId="31" xfId="0" applyFont="1" applyBorder="1" applyAlignment="1">
      <alignment horizontal="distributed" vertical="center" justifyLastLine="1"/>
    </xf>
    <xf numFmtId="0" fontId="16" fillId="0" borderId="9" xfId="0" applyFont="1" applyFill="1" applyBorder="1" applyAlignment="1">
      <alignment horizontal="distributed" vertical="center" wrapText="1"/>
    </xf>
    <xf numFmtId="0" fontId="16" fillId="0" borderId="9" xfId="0" applyFont="1" applyBorder="1" applyAlignment="1">
      <alignment horizontal="distributed" vertical="center" wrapText="1"/>
    </xf>
    <xf numFmtId="0" fontId="16" fillId="0" borderId="9" xfId="0" applyFont="1" applyBorder="1" applyAlignment="1">
      <alignment horizontal="distributed" vertical="center" justifyLastLine="1"/>
    </xf>
    <xf numFmtId="0" fontId="16" fillId="0" borderId="19" xfId="0" applyFont="1" applyBorder="1" applyAlignment="1">
      <alignment horizontal="distributed" vertical="center" justifyLastLine="1"/>
    </xf>
    <xf numFmtId="41" fontId="18" fillId="0" borderId="27" xfId="0" applyNumberFormat="1" applyFont="1" applyBorder="1" applyAlignment="1" applyProtection="1">
      <alignment horizontal="right" vertical="center"/>
      <protection locked="0"/>
    </xf>
    <xf numFmtId="0" fontId="18" fillId="0" borderId="70" xfId="0" applyFont="1" applyBorder="1" applyAlignment="1" applyProtection="1">
      <alignment horizontal="right" vertical="center"/>
      <protection locked="0"/>
    </xf>
    <xf numFmtId="0" fontId="7" fillId="0" borderId="0" xfId="0" applyFont="1" applyFill="1" applyBorder="1" applyAlignment="1" applyProtection="1">
      <alignment horizontal="right"/>
      <protection locked="0"/>
    </xf>
    <xf numFmtId="0" fontId="7" fillId="0" borderId="71" xfId="0" applyFont="1" applyFill="1" applyBorder="1" applyAlignment="1"/>
    <xf numFmtId="0" fontId="7" fillId="0" borderId="61" xfId="0" applyFont="1" applyFill="1" applyBorder="1" applyAlignment="1"/>
    <xf numFmtId="0" fontId="7" fillId="0" borderId="30" xfId="0" applyFont="1" applyFill="1" applyBorder="1" applyAlignment="1">
      <alignment horizontal="distributed" vertical="center" justifyLastLine="1"/>
    </xf>
    <xf numFmtId="0" fontId="7" fillId="0" borderId="31" xfId="0" applyFont="1" applyFill="1" applyBorder="1" applyAlignment="1">
      <alignment horizontal="distributed" vertical="center" justifyLastLine="1"/>
    </xf>
    <xf numFmtId="0" fontId="7" fillId="0" borderId="30" xfId="0" applyFont="1" applyBorder="1" applyAlignment="1">
      <alignment horizontal="distributed" vertical="center" justifyLastLine="1"/>
    </xf>
    <xf numFmtId="0" fontId="7" fillId="0" borderId="31" xfId="0" applyFont="1" applyBorder="1" applyAlignment="1">
      <alignment horizontal="distributed" vertical="center" justifyLastLine="1"/>
    </xf>
    <xf numFmtId="0" fontId="7" fillId="0" borderId="9" xfId="0" applyFont="1" applyBorder="1" applyAlignment="1">
      <alignment horizontal="distributed" vertical="center" justifyLastLine="1"/>
    </xf>
    <xf numFmtId="0" fontId="7" fillId="0" borderId="58" xfId="0" applyFont="1" applyBorder="1" applyAlignment="1">
      <alignment horizontal="distributed" vertical="distributed" wrapText="1"/>
    </xf>
    <xf numFmtId="0" fontId="7" fillId="0" borderId="18" xfId="0" applyFont="1" applyBorder="1" applyAlignment="1">
      <alignment horizontal="distributed" vertical="distributed" wrapText="1"/>
    </xf>
    <xf numFmtId="0" fontId="7" fillId="0" borderId="58" xfId="0" applyFont="1" applyBorder="1" applyAlignment="1">
      <alignment horizontal="center" vertical="center" justifyLastLine="1"/>
    </xf>
    <xf numFmtId="0" fontId="7" fillId="0" borderId="18" xfId="0" applyFont="1" applyBorder="1" applyAlignment="1">
      <alignment horizontal="center" vertical="center" justifyLastLine="1"/>
    </xf>
    <xf numFmtId="0" fontId="7" fillId="0" borderId="19" xfId="0" applyFont="1" applyBorder="1" applyAlignment="1">
      <alignment horizontal="distributed" vertical="center" justifyLastLine="1"/>
    </xf>
    <xf numFmtId="0" fontId="16" fillId="0" borderId="30" xfId="0" applyFont="1" applyBorder="1" applyAlignment="1">
      <alignment horizontal="distributed" vertical="center"/>
    </xf>
    <xf numFmtId="0" fontId="16" fillId="0" borderId="3" xfId="0" applyFont="1" applyBorder="1" applyAlignment="1">
      <alignment horizontal="distributed" vertical="center" justifyLastLine="1"/>
    </xf>
    <xf numFmtId="0" fontId="16" fillId="0" borderId="4" xfId="0" applyFont="1" applyBorder="1" applyAlignment="1">
      <alignment horizontal="distributed" vertical="center" justifyLastLine="1"/>
    </xf>
    <xf numFmtId="0" fontId="16" fillId="0" borderId="110" xfId="0" applyFont="1" applyBorder="1" applyAlignment="1">
      <alignment horizontal="distributed" vertical="center" justifyLastLine="1"/>
    </xf>
    <xf numFmtId="0" fontId="29" fillId="0" borderId="71" xfId="0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3" fontId="30" fillId="0" borderId="11" xfId="0" applyNumberFormat="1" applyFont="1" applyBorder="1" applyAlignment="1">
      <alignment horizontal="right" vertical="center"/>
    </xf>
    <xf numFmtId="3" fontId="30" fillId="0" borderId="12" xfId="0" applyNumberFormat="1" applyFont="1" applyBorder="1" applyAlignment="1">
      <alignment horizontal="right" vertical="center"/>
    </xf>
    <xf numFmtId="176" fontId="30" fillId="0" borderId="12" xfId="0" applyNumberFormat="1" applyFont="1" applyBorder="1" applyAlignment="1">
      <alignment horizontal="right" vertical="center"/>
    </xf>
    <xf numFmtId="176" fontId="30" fillId="0" borderId="13" xfId="0" applyNumberFormat="1" applyFont="1" applyBorder="1" applyAlignment="1">
      <alignment horizontal="right" vertical="center"/>
    </xf>
    <xf numFmtId="0" fontId="7" fillId="0" borderId="58" xfId="0" applyFont="1" applyFill="1" applyBorder="1" applyAlignment="1">
      <alignment horizontal="distributed" vertical="center" wrapText="1" justifyLastLine="1"/>
    </xf>
    <xf numFmtId="0" fontId="7" fillId="0" borderId="59" xfId="0" applyFont="1" applyFill="1" applyBorder="1" applyAlignment="1">
      <alignment horizontal="distributed" vertical="center" wrapText="1" justifyLastLine="1"/>
    </xf>
    <xf numFmtId="0" fontId="7" fillId="0" borderId="18" xfId="0" applyFont="1" applyFill="1" applyBorder="1" applyAlignment="1">
      <alignment horizontal="distributed" vertical="center" wrapText="1" justifyLastLine="1"/>
    </xf>
    <xf numFmtId="0" fontId="7" fillId="0" borderId="26" xfId="0" applyFont="1" applyFill="1" applyBorder="1" applyAlignment="1">
      <alignment horizontal="center" vertical="distributed" textRotation="255" wrapText="1"/>
    </xf>
    <xf numFmtId="0" fontId="7" fillId="0" borderId="8" xfId="0" applyFont="1" applyFill="1" applyBorder="1" applyAlignment="1">
      <alignment vertical="center"/>
    </xf>
    <xf numFmtId="0" fontId="7" fillId="0" borderId="84" xfId="0" applyFont="1" applyFill="1" applyBorder="1" applyAlignment="1">
      <alignment horizontal="center" vertical="distributed" textRotation="255" wrapText="1"/>
    </xf>
    <xf numFmtId="0" fontId="7" fillId="0" borderId="86" xfId="0" applyFont="1" applyFill="1" applyBorder="1" applyAlignment="1">
      <alignment horizontal="center" vertical="distributed" textRotation="255" wrapText="1"/>
    </xf>
    <xf numFmtId="0" fontId="7" fillId="0" borderId="27" xfId="0" applyFont="1" applyFill="1" applyBorder="1" applyAlignment="1">
      <alignment horizontal="center" vertical="distributed" textRotation="255" wrapText="1"/>
    </xf>
    <xf numFmtId="0" fontId="7" fillId="0" borderId="10" xfId="0" applyFont="1" applyFill="1" applyBorder="1" applyAlignment="1">
      <alignment horizontal="center" vertical="distributed" textRotation="255" wrapText="1"/>
    </xf>
    <xf numFmtId="0" fontId="7" fillId="0" borderId="61" xfId="0" applyFont="1" applyFill="1" applyBorder="1" applyAlignment="1">
      <alignment horizontal="center" vertical="distributed" textRotation="255" justifyLastLine="1"/>
    </xf>
    <xf numFmtId="0" fontId="7" fillId="0" borderId="115" xfId="0" applyFont="1" applyFill="1" applyBorder="1" applyAlignment="1">
      <alignment horizontal="center" vertical="distributed" textRotation="255" justifyLastLine="1"/>
    </xf>
    <xf numFmtId="0" fontId="7" fillId="0" borderId="112" xfId="0" applyFont="1" applyFill="1" applyBorder="1" applyAlignment="1">
      <alignment horizontal="center" vertical="distributed" textRotation="255" justifyLastLine="1"/>
    </xf>
    <xf numFmtId="0" fontId="7" fillId="0" borderId="11" xfId="0" applyFont="1" applyFill="1" applyBorder="1" applyAlignment="1">
      <alignment horizontal="center" vertical="distributed" textRotation="255" justifyLastLine="1"/>
    </xf>
    <xf numFmtId="0" fontId="7" fillId="0" borderId="38" xfId="0" applyFont="1" applyFill="1" applyBorder="1" applyAlignment="1">
      <alignment horizontal="right"/>
    </xf>
    <xf numFmtId="0" fontId="7" fillId="0" borderId="14" xfId="0" applyFont="1" applyFill="1" applyBorder="1" applyAlignment="1"/>
    <xf numFmtId="0" fontId="7" fillId="0" borderId="55" xfId="0" applyFont="1" applyFill="1" applyBorder="1" applyAlignment="1"/>
    <xf numFmtId="0" fontId="7" fillId="0" borderId="44" xfId="0" applyFont="1" applyFill="1" applyBorder="1" applyAlignment="1"/>
    <xf numFmtId="0" fontId="7" fillId="0" borderId="56" xfId="0" applyFont="1" applyFill="1" applyBorder="1" applyAlignment="1"/>
    <xf numFmtId="0" fontId="7" fillId="0" borderId="32" xfId="0" applyFont="1" applyFill="1" applyBorder="1" applyAlignment="1"/>
    <xf numFmtId="0" fontId="7" fillId="0" borderId="34" xfId="0" applyFont="1" applyFill="1" applyBorder="1" applyAlignment="1"/>
    <xf numFmtId="0" fontId="7" fillId="0" borderId="3" xfId="0" applyFont="1" applyFill="1" applyBorder="1" applyAlignment="1">
      <alignment horizontal="distributed" vertical="center" justifyLastLine="1"/>
    </xf>
    <xf numFmtId="0" fontId="7" fillId="0" borderId="4" xfId="0" applyFont="1" applyFill="1" applyBorder="1" applyAlignment="1">
      <alignment horizontal="distributed" vertical="center" justifyLastLine="1"/>
    </xf>
    <xf numFmtId="0" fontId="7" fillId="0" borderId="110" xfId="0" applyFont="1" applyFill="1" applyBorder="1" applyAlignment="1">
      <alignment horizontal="distributed" vertical="center" justifyLastLine="1"/>
    </xf>
    <xf numFmtId="0" fontId="7" fillId="0" borderId="26" xfId="0" applyFont="1" applyFill="1" applyBorder="1" applyAlignment="1">
      <alignment horizontal="distributed" vertical="center" textRotation="255"/>
    </xf>
    <xf numFmtId="0" fontId="7" fillId="0" borderId="8" xfId="0" applyFont="1" applyFill="1" applyBorder="1" applyAlignment="1">
      <alignment horizontal="distributed" vertical="center" textRotation="255"/>
    </xf>
    <xf numFmtId="0" fontId="7" fillId="0" borderId="26" xfId="0" applyFont="1" applyFill="1" applyBorder="1" applyAlignment="1">
      <alignment horizontal="center" vertical="center" textRotation="255" wrapText="1"/>
    </xf>
    <xf numFmtId="0" fontId="7" fillId="0" borderId="8" xfId="0" applyFont="1" applyFill="1" applyBorder="1" applyAlignment="1">
      <alignment horizontal="center" vertical="center" textRotation="255" wrapText="1"/>
    </xf>
    <xf numFmtId="0" fontId="7" fillId="0" borderId="58" xfId="0" applyFont="1" applyFill="1" applyBorder="1" applyAlignment="1">
      <alignment horizontal="distributed" vertical="center"/>
    </xf>
    <xf numFmtId="0" fontId="7" fillId="0" borderId="18" xfId="0" applyFont="1" applyFill="1" applyBorder="1" applyAlignment="1">
      <alignment horizontal="distributed" vertical="center"/>
    </xf>
    <xf numFmtId="0" fontId="7" fillId="0" borderId="26" xfId="0" applyFont="1" applyFill="1" applyBorder="1" applyAlignment="1">
      <alignment horizontal="distributed" vertical="center" textRotation="255" wrapText="1"/>
    </xf>
    <xf numFmtId="0" fontId="7" fillId="0" borderId="8" xfId="0" applyFont="1" applyFill="1" applyBorder="1" applyAlignment="1">
      <alignment horizontal="distributed" vertical="center" textRotation="255" wrapText="1"/>
    </xf>
    <xf numFmtId="0" fontId="7" fillId="0" borderId="58" xfId="0" applyFont="1" applyFill="1" applyBorder="1" applyAlignment="1">
      <alignment horizontal="distributed" vertical="center" wrapText="1"/>
    </xf>
    <xf numFmtId="0" fontId="7" fillId="0" borderId="18" xfId="0" applyFont="1" applyFill="1" applyBorder="1" applyAlignment="1">
      <alignment horizontal="distributed" vertical="center" wrapText="1"/>
    </xf>
    <xf numFmtId="0" fontId="7" fillId="0" borderId="58" xfId="0" applyFont="1" applyFill="1" applyBorder="1" applyAlignment="1">
      <alignment horizontal="center" vertical="center" wrapText="1"/>
    </xf>
    <xf numFmtId="0" fontId="7" fillId="0" borderId="59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59" xfId="0" applyFont="1" applyFill="1" applyBorder="1" applyAlignment="1">
      <alignment horizontal="distributed" vertical="center" wrapText="1"/>
    </xf>
    <xf numFmtId="0" fontId="16" fillId="0" borderId="117" xfId="0" applyFont="1" applyBorder="1" applyAlignment="1">
      <alignment horizontal="center" vertical="distributed" textRotation="255" wrapText="1"/>
    </xf>
    <xf numFmtId="0" fontId="16" fillId="0" borderId="19" xfId="0" applyFont="1" applyBorder="1" applyAlignment="1">
      <alignment horizontal="distributed" vertical="center" textRotation="255" wrapText="1"/>
    </xf>
    <xf numFmtId="0" fontId="7" fillId="0" borderId="0" xfId="0" applyFont="1" applyBorder="1" applyAlignment="1">
      <alignment horizontal="distributed" vertical="center" wrapText="1"/>
    </xf>
    <xf numFmtId="0" fontId="16" fillId="0" borderId="1" xfId="0" applyFont="1" applyBorder="1" applyAlignment="1"/>
    <xf numFmtId="0" fontId="16" fillId="0" borderId="50" xfId="0" applyFont="1" applyBorder="1" applyAlignment="1"/>
    <xf numFmtId="0" fontId="16" fillId="0" borderId="7" xfId="0" applyFont="1" applyBorder="1" applyAlignment="1"/>
    <xf numFmtId="0" fontId="16" fillId="0" borderId="3" xfId="0" applyFont="1" applyBorder="1" applyAlignment="1">
      <alignment horizontal="center" vertical="center" justifyLastLine="1"/>
    </xf>
    <xf numFmtId="0" fontId="16" fillId="0" borderId="4" xfId="0" applyFont="1" applyBorder="1" applyAlignment="1">
      <alignment horizontal="center" vertical="center" justifyLastLine="1"/>
    </xf>
    <xf numFmtId="0" fontId="16" fillId="0" borderId="110" xfId="0" applyFont="1" applyBorder="1" applyAlignment="1">
      <alignment horizontal="center" vertical="center" justifyLastLine="1"/>
    </xf>
    <xf numFmtId="0" fontId="16" fillId="0" borderId="34" xfId="0" applyFont="1" applyBorder="1" applyAlignment="1">
      <alignment horizontal="center" vertical="distributed" textRotation="255" justifyLastLine="1"/>
    </xf>
    <xf numFmtId="0" fontId="16" fillId="0" borderId="18" xfId="0" applyFont="1" applyBorder="1" applyAlignment="1">
      <alignment horizontal="center" vertical="distributed" textRotation="255" justifyLastLine="1"/>
    </xf>
    <xf numFmtId="0" fontId="16" fillId="0" borderId="57" xfId="0" applyFont="1" applyBorder="1" applyAlignment="1">
      <alignment horizontal="center" vertical="distributed" textRotation="255" wrapText="1" justifyLastLine="1"/>
    </xf>
    <xf numFmtId="0" fontId="16" fillId="0" borderId="117" xfId="0" applyFont="1" applyBorder="1" applyAlignment="1">
      <alignment horizontal="center" vertical="distributed" textRotation="255" wrapText="1" justifyLastLine="1"/>
    </xf>
    <xf numFmtId="0" fontId="16" fillId="0" borderId="58" xfId="0" applyFont="1" applyBorder="1" applyAlignment="1">
      <alignment horizontal="distributed" vertical="distributed" wrapText="1" justifyLastLine="1"/>
    </xf>
    <xf numFmtId="0" fontId="16" fillId="0" borderId="59" xfId="0" applyFont="1" applyBorder="1" applyAlignment="1">
      <alignment horizontal="distributed" vertical="distributed" wrapText="1" justifyLastLine="1"/>
    </xf>
    <xf numFmtId="0" fontId="16" fillId="0" borderId="18" xfId="0" applyFont="1" applyBorder="1" applyAlignment="1">
      <alignment horizontal="distributed" vertical="distributed" wrapText="1" justifyLastLine="1"/>
    </xf>
    <xf numFmtId="0" fontId="16" fillId="0" borderId="86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111" xfId="0" applyFont="1" applyBorder="1" applyAlignment="1">
      <alignment horizontal="center" vertical="center" wrapText="1"/>
    </xf>
    <xf numFmtId="0" fontId="16" fillId="0" borderId="58" xfId="0" applyFont="1" applyBorder="1" applyAlignment="1">
      <alignment horizontal="distributed" vertical="center" wrapText="1" justifyLastLine="1"/>
    </xf>
    <xf numFmtId="0" fontId="16" fillId="0" borderId="59" xfId="0" applyFont="1" applyBorder="1" applyAlignment="1">
      <alignment horizontal="distributed" vertical="center" wrapText="1" justifyLastLine="1"/>
    </xf>
    <xf numFmtId="0" fontId="16" fillId="0" borderId="18" xfId="0" applyFont="1" applyBorder="1" applyAlignment="1">
      <alignment horizontal="distributed" vertical="center" wrapText="1" justifyLastLine="1"/>
    </xf>
    <xf numFmtId="0" fontId="16" fillId="0" borderId="26" xfId="0" applyFont="1" applyBorder="1" applyAlignment="1">
      <alignment horizontal="center" vertical="distributed" textRotation="255" wrapText="1" justifyLastLine="1"/>
    </xf>
    <xf numFmtId="0" fontId="16" fillId="0" borderId="61" xfId="0" applyFont="1" applyBorder="1" applyAlignment="1">
      <alignment horizontal="center" vertical="distributed" textRotation="255" justifyLastLine="1"/>
    </xf>
    <xf numFmtId="0" fontId="16" fillId="0" borderId="87" xfId="0" applyFont="1" applyBorder="1" applyAlignment="1">
      <alignment horizontal="center" vertical="distributed" textRotation="255" justifyLastLine="1"/>
    </xf>
    <xf numFmtId="0" fontId="7" fillId="0" borderId="38" xfId="0" applyFont="1" applyBorder="1" applyAlignment="1">
      <alignment horizontal="right"/>
    </xf>
    <xf numFmtId="0" fontId="16" fillId="0" borderId="14" xfId="0" applyFont="1" applyBorder="1" applyAlignment="1"/>
    <xf numFmtId="0" fontId="16" fillId="0" borderId="39" xfId="0" applyFont="1" applyBorder="1" applyAlignment="1"/>
    <xf numFmtId="0" fontId="16" fillId="0" borderId="44" xfId="0" applyFont="1" applyBorder="1" applyAlignment="1"/>
    <xf numFmtId="0" fontId="16" fillId="0" borderId="56" xfId="0" applyFont="1" applyBorder="1" applyAlignment="1"/>
    <xf numFmtId="0" fontId="16" fillId="0" borderId="32" xfId="0" applyFont="1" applyBorder="1" applyAlignment="1"/>
    <xf numFmtId="0" fontId="16" fillId="0" borderId="34" xfId="0" applyFont="1" applyBorder="1" applyAlignment="1"/>
    <xf numFmtId="0" fontId="16" fillId="0" borderId="8" xfId="0" applyFont="1" applyBorder="1" applyAlignment="1">
      <alignment horizontal="center" vertical="distributed" textRotation="255" wrapText="1" justifyLastLine="1"/>
    </xf>
    <xf numFmtId="0" fontId="16" fillId="0" borderId="86" xfId="0" applyFont="1" applyBorder="1" applyAlignment="1">
      <alignment horizontal="distributed" vertical="center"/>
    </xf>
    <xf numFmtId="0" fontId="16" fillId="0" borderId="85" xfId="0" applyFont="1" applyBorder="1" applyAlignment="1">
      <alignment horizontal="distributed" vertical="center" wrapText="1"/>
    </xf>
    <xf numFmtId="0" fontId="16" fillId="0" borderId="0" xfId="0" applyFont="1" applyBorder="1" applyAlignment="1">
      <alignment horizontal="distributed" vertical="center" wrapText="1"/>
    </xf>
    <xf numFmtId="0" fontId="16" fillId="0" borderId="58" xfId="0" applyFont="1" applyBorder="1" applyAlignment="1">
      <alignment horizontal="center" vertical="center" wrapText="1"/>
    </xf>
    <xf numFmtId="0" fontId="16" fillId="0" borderId="59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58" xfId="0" applyFont="1" applyBorder="1" applyAlignment="1">
      <alignment horizontal="distributed" vertical="center" wrapText="1"/>
    </xf>
    <xf numFmtId="0" fontId="16" fillId="0" borderId="59" xfId="0" applyFont="1" applyBorder="1" applyAlignment="1">
      <alignment horizontal="distributed" vertical="center" wrapText="1"/>
    </xf>
    <xf numFmtId="0" fontId="16" fillId="0" borderId="18" xfId="0" applyFont="1" applyBorder="1" applyAlignment="1">
      <alignment horizontal="distributed" vertical="center" wrapText="1"/>
    </xf>
    <xf numFmtId="0" fontId="16" fillId="0" borderId="7" xfId="0" applyFont="1" applyBorder="1" applyAlignment="1">
      <alignment horizontal="center" vertical="distributed" textRotation="255" justifyLastLine="1"/>
    </xf>
    <xf numFmtId="0" fontId="16" fillId="0" borderId="112" xfId="0" applyFont="1" applyBorder="1" applyAlignment="1">
      <alignment horizontal="center" vertical="distributed" textRotation="255" justifyLastLine="1"/>
    </xf>
    <xf numFmtId="0" fontId="16" fillId="0" borderId="11" xfId="0" applyFont="1" applyBorder="1" applyAlignment="1">
      <alignment horizontal="center" vertical="distributed" textRotation="255" justifyLastLine="1"/>
    </xf>
    <xf numFmtId="0" fontId="16" fillId="0" borderId="58" xfId="0" applyFont="1" applyBorder="1" applyAlignment="1">
      <alignment horizontal="center" vertical="distributed" wrapText="1"/>
    </xf>
    <xf numFmtId="0" fontId="16" fillId="0" borderId="59" xfId="0" applyFont="1" applyBorder="1" applyAlignment="1">
      <alignment horizontal="center" vertical="distributed" wrapText="1"/>
    </xf>
    <xf numFmtId="0" fontId="16" fillId="0" borderId="18" xfId="0" applyFont="1" applyBorder="1" applyAlignment="1">
      <alignment horizontal="center" vertical="distributed" wrapText="1"/>
    </xf>
    <xf numFmtId="0" fontId="16" fillId="0" borderId="26" xfId="0" applyFont="1" applyBorder="1" applyAlignment="1">
      <alignment horizontal="center" vertical="distributed" textRotation="255" wrapText="1" indent="1"/>
    </xf>
    <xf numFmtId="0" fontId="16" fillId="0" borderId="8" xfId="0" applyFont="1" applyBorder="1" applyAlignment="1">
      <alignment horizontal="center" vertical="distributed" textRotation="255" wrapText="1" indent="1"/>
    </xf>
    <xf numFmtId="0" fontId="16" fillId="0" borderId="27" xfId="0" applyFont="1" applyBorder="1" applyAlignment="1">
      <alignment horizontal="center" vertical="distributed" textRotation="255" wrapText="1" justifyLastLine="1"/>
    </xf>
    <xf numFmtId="0" fontId="16" fillId="0" borderId="10" xfId="0" applyFont="1" applyBorder="1" applyAlignment="1">
      <alignment horizontal="center" vertical="distributed" textRotation="255" wrapText="1" justifyLastLine="1"/>
    </xf>
    <xf numFmtId="0" fontId="16" fillId="0" borderId="115" xfId="0" applyFont="1" applyBorder="1" applyAlignment="1">
      <alignment horizontal="center" vertical="distributed" textRotation="255" justifyLastLine="1"/>
    </xf>
    <xf numFmtId="178" fontId="16" fillId="0" borderId="3" xfId="0" applyNumberFormat="1" applyFont="1" applyBorder="1" applyAlignment="1">
      <alignment horizontal="center" vertical="center"/>
    </xf>
    <xf numFmtId="178" fontId="7" fillId="0" borderId="4" xfId="0" applyNumberFormat="1" applyFont="1" applyBorder="1" applyAlignment="1">
      <alignment horizontal="center" vertical="center"/>
    </xf>
    <xf numFmtId="178" fontId="7" fillId="0" borderId="110" xfId="0" applyNumberFormat="1" applyFont="1" applyBorder="1" applyAlignment="1">
      <alignment horizontal="center" vertical="center"/>
    </xf>
    <xf numFmtId="0" fontId="16" fillId="0" borderId="58" xfId="0" applyFont="1" applyBorder="1" applyAlignment="1">
      <alignment horizontal="center" vertical="center" wrapText="1" justifyLastLine="1"/>
    </xf>
    <xf numFmtId="0" fontId="16" fillId="0" borderId="59" xfId="0" applyFont="1" applyBorder="1" applyAlignment="1">
      <alignment horizontal="center" vertical="center" wrapText="1" justifyLastLine="1"/>
    </xf>
    <xf numFmtId="0" fontId="16" fillId="0" borderId="18" xfId="0" applyFont="1" applyBorder="1" applyAlignment="1">
      <alignment horizontal="center" vertical="center" wrapText="1" justifyLastLine="1"/>
    </xf>
    <xf numFmtId="0" fontId="16" fillId="0" borderId="86" xfId="0" applyFont="1" applyBorder="1" applyAlignment="1">
      <alignment horizontal="center" vertical="distributed" textRotation="255" wrapText="1"/>
    </xf>
    <xf numFmtId="0" fontId="16" fillId="0" borderId="58" xfId="0" applyFont="1" applyBorder="1" applyAlignment="1">
      <alignment horizontal="center" vertical="distributed" textRotation="255" wrapText="1"/>
    </xf>
    <xf numFmtId="0" fontId="16" fillId="0" borderId="14" xfId="0" applyFont="1" applyBorder="1" applyAlignment="1">
      <alignment horizontal="center"/>
    </xf>
    <xf numFmtId="0" fontId="16" fillId="0" borderId="55" xfId="0" applyFont="1" applyBorder="1" applyAlignment="1">
      <alignment horizontal="center"/>
    </xf>
    <xf numFmtId="0" fontId="16" fillId="0" borderId="44" xfId="0" applyFont="1" applyBorder="1" applyAlignment="1">
      <alignment horizontal="center"/>
    </xf>
    <xf numFmtId="0" fontId="16" fillId="0" borderId="56" xfId="0" applyFont="1" applyBorder="1" applyAlignment="1">
      <alignment horizontal="center"/>
    </xf>
    <xf numFmtId="0" fontId="16" fillId="0" borderId="32" xfId="0" applyFont="1" applyBorder="1" applyAlignment="1">
      <alignment horizontal="center"/>
    </xf>
    <xf numFmtId="0" fontId="16" fillId="0" borderId="34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110" xfId="0" applyFont="1" applyBorder="1" applyAlignment="1">
      <alignment horizontal="center"/>
    </xf>
    <xf numFmtId="0" fontId="16" fillId="0" borderId="58" xfId="0" applyFont="1" applyBorder="1" applyAlignment="1">
      <alignment horizontal="center"/>
    </xf>
    <xf numFmtId="0" fontId="16" fillId="0" borderId="59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9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41" fontId="18" fillId="0" borderId="106" xfId="0" applyNumberFormat="1" applyFont="1" applyBorder="1" applyAlignment="1" applyProtection="1">
      <alignment horizontal="right" vertical="center"/>
      <protection locked="0"/>
    </xf>
    <xf numFmtId="41" fontId="18" fillId="0" borderId="114" xfId="0" applyNumberFormat="1" applyFont="1" applyBorder="1" applyAlignment="1" applyProtection="1">
      <alignment horizontal="right" vertical="center"/>
      <protection locked="0"/>
    </xf>
    <xf numFmtId="0" fontId="16" fillId="0" borderId="112" xfId="0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/>
    </xf>
    <xf numFmtId="41" fontId="18" fillId="0" borderId="58" xfId="0" applyNumberFormat="1" applyFont="1" applyBorder="1" applyAlignment="1" applyProtection="1">
      <alignment horizontal="right" vertical="center"/>
      <protection locked="0"/>
    </xf>
    <xf numFmtId="41" fontId="18" fillId="0" borderId="113" xfId="0" applyNumberFormat="1" applyFont="1" applyBorder="1" applyAlignment="1" applyProtection="1">
      <alignment horizontal="right" vertical="center"/>
      <protection locked="0"/>
    </xf>
    <xf numFmtId="0" fontId="16" fillId="0" borderId="51" xfId="0" applyFont="1" applyBorder="1" applyAlignment="1">
      <alignment horizontal="center" vertical="center"/>
    </xf>
    <xf numFmtId="0" fontId="7" fillId="0" borderId="0" xfId="0" applyFont="1" applyBorder="1" applyAlignment="1">
      <alignment horizontal="right"/>
    </xf>
    <xf numFmtId="0" fontId="16" fillId="0" borderId="30" xfId="0" applyFont="1" applyBorder="1" applyAlignment="1">
      <alignment horizontal="distributed" vertical="center" wrapText="1" justifyLastLine="1"/>
    </xf>
    <xf numFmtId="0" fontId="16" fillId="0" borderId="9" xfId="0" applyFont="1" applyBorder="1" applyAlignment="1">
      <alignment horizontal="distributed" vertical="center" wrapText="1" justifyLastLine="1"/>
    </xf>
    <xf numFmtId="0" fontId="16" fillId="0" borderId="30" xfId="0" applyFont="1" applyBorder="1" applyAlignment="1">
      <alignment horizontal="distributed" vertical="center" wrapText="1"/>
    </xf>
    <xf numFmtId="0" fontId="26" fillId="0" borderId="31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justifyLastLine="1"/>
    </xf>
    <xf numFmtId="0" fontId="7" fillId="0" borderId="4" xfId="0" applyFont="1" applyBorder="1" applyAlignment="1">
      <alignment horizontal="center" vertical="center" justifyLastLine="1"/>
    </xf>
    <xf numFmtId="0" fontId="7" fillId="0" borderId="5" xfId="0" applyFont="1" applyBorder="1" applyAlignment="1">
      <alignment horizontal="center" vertical="center" justifyLastLine="1"/>
    </xf>
    <xf numFmtId="0" fontId="7" fillId="0" borderId="31" xfId="0" applyFont="1" applyBorder="1" applyAlignment="1">
      <alignment horizontal="center" vertical="distributed" textRotation="255"/>
    </xf>
    <xf numFmtId="0" fontId="7" fillId="0" borderId="27" xfId="0" applyFont="1" applyBorder="1" applyAlignment="1">
      <alignment horizontal="center" vertical="distributed" textRotation="255"/>
    </xf>
    <xf numFmtId="0" fontId="7" fillId="0" borderId="74" xfId="0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0" fontId="7" fillId="0" borderId="76" xfId="0" applyFont="1" applyBorder="1" applyAlignment="1">
      <alignment horizontal="center" vertical="center"/>
    </xf>
    <xf numFmtId="0" fontId="7" fillId="0" borderId="78" xfId="0" applyFont="1" applyBorder="1" applyAlignment="1">
      <alignment horizontal="center" vertical="distributed" textRotation="255" justifyLastLine="1"/>
    </xf>
    <xf numFmtId="0" fontId="7" fillId="0" borderId="61" xfId="0" applyFont="1" applyBorder="1" applyAlignment="1">
      <alignment horizontal="center" vertical="distributed" textRotation="255" justifyLastLine="1"/>
    </xf>
    <xf numFmtId="0" fontId="7" fillId="0" borderId="87" xfId="0" applyFont="1" applyBorder="1" applyAlignment="1">
      <alignment horizontal="center" vertical="distributed" textRotation="255" justifyLastLine="1"/>
    </xf>
    <xf numFmtId="0" fontId="7" fillId="0" borderId="79" xfId="0" applyFont="1" applyBorder="1" applyAlignment="1">
      <alignment horizontal="distributed" vertical="center"/>
    </xf>
    <xf numFmtId="0" fontId="7" fillId="0" borderId="9" xfId="0" applyFont="1" applyBorder="1" applyAlignment="1">
      <alignment horizontal="center" vertical="distributed" textRotation="255"/>
    </xf>
    <xf numFmtId="0" fontId="7" fillId="0" borderId="5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23" fillId="0" borderId="84" xfId="0" applyFont="1" applyFill="1" applyBorder="1" applyAlignment="1">
      <alignment horizontal="center" vertical="center" textRotation="255" wrapText="1"/>
    </xf>
    <xf numFmtId="0" fontId="23" fillId="0" borderId="25" xfId="0" applyFont="1" applyFill="1" applyBorder="1" applyAlignment="1">
      <alignment horizontal="center" vertical="center" textRotation="255" wrapText="1"/>
    </xf>
    <xf numFmtId="0" fontId="23" fillId="0" borderId="85" xfId="0" applyFont="1" applyFill="1" applyBorder="1" applyAlignment="1">
      <alignment horizontal="center" vertical="center" textRotation="255" wrapText="1"/>
    </xf>
    <xf numFmtId="0" fontId="23" fillId="0" borderId="56" xfId="0" applyFont="1" applyFill="1" applyBorder="1" applyAlignment="1">
      <alignment horizontal="center" vertical="center" textRotation="255" wrapText="1"/>
    </xf>
    <xf numFmtId="0" fontId="23" fillId="0" borderId="86" xfId="0" applyFont="1" applyFill="1" applyBorder="1" applyAlignment="1">
      <alignment horizontal="center" vertical="center" textRotation="255" wrapText="1"/>
    </xf>
    <xf numFmtId="0" fontId="23" fillId="0" borderId="34" xfId="0" applyFont="1" applyFill="1" applyBorder="1" applyAlignment="1">
      <alignment horizontal="center" vertical="center" textRotation="255" wrapText="1"/>
    </xf>
    <xf numFmtId="0" fontId="7" fillId="0" borderId="9" xfId="0" applyFont="1" applyFill="1" applyBorder="1" applyAlignment="1">
      <alignment horizontal="distributed" vertical="center"/>
    </xf>
    <xf numFmtId="0" fontId="7" fillId="0" borderId="7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distributed" textRotation="255" wrapText="1"/>
    </xf>
    <xf numFmtId="0" fontId="7" fillId="0" borderId="4" xfId="0" applyFont="1" applyBorder="1" applyAlignment="1">
      <alignment horizontal="center" vertical="distributed" textRotation="255" wrapText="1"/>
    </xf>
    <xf numFmtId="0" fontId="7" fillId="0" borderId="59" xfId="0" applyFont="1" applyBorder="1" applyAlignment="1">
      <alignment horizontal="center" vertical="distributed" textRotation="255"/>
    </xf>
    <xf numFmtId="0" fontId="7" fillId="0" borderId="72" xfId="0" applyFont="1" applyBorder="1" applyAlignment="1">
      <alignment horizontal="center" vertical="center" justifyLastLine="1" shrinkToFit="1"/>
    </xf>
    <xf numFmtId="0" fontId="7" fillId="0" borderId="4" xfId="0" applyFont="1" applyBorder="1" applyAlignment="1">
      <alignment horizontal="center" vertical="center" justifyLastLine="1" shrinkToFit="1"/>
    </xf>
    <xf numFmtId="0" fontId="7" fillId="0" borderId="9" xfId="0" applyFont="1" applyFill="1" applyBorder="1" applyAlignment="1">
      <alignment horizontal="center" vertical="distributed" textRotation="255"/>
    </xf>
    <xf numFmtId="0" fontId="7" fillId="0" borderId="64" xfId="0" applyFont="1" applyFill="1" applyBorder="1" applyAlignment="1">
      <alignment horizontal="distributed" vertical="center"/>
    </xf>
    <xf numFmtId="0" fontId="7" fillId="0" borderId="78" xfId="0" applyFont="1" applyFill="1" applyBorder="1" applyAlignment="1">
      <alignment horizontal="center" vertical="distributed" textRotation="255" justifyLastLine="1"/>
    </xf>
    <xf numFmtId="0" fontId="7" fillId="0" borderId="87" xfId="0" applyFont="1" applyFill="1" applyBorder="1" applyAlignment="1">
      <alignment horizontal="center" vertical="distributed" textRotation="255" justifyLastLine="1"/>
    </xf>
    <xf numFmtId="0" fontId="7" fillId="0" borderId="79" xfId="0" applyFont="1" applyFill="1" applyBorder="1" applyAlignment="1">
      <alignment horizontal="distributed" vertical="center"/>
    </xf>
    <xf numFmtId="0" fontId="7" fillId="0" borderId="9" xfId="0" applyFont="1" applyFill="1" applyBorder="1" applyAlignment="1">
      <alignment horizontal="center" vertical="center" textRotation="255" wrapText="1"/>
    </xf>
    <xf numFmtId="0" fontId="7" fillId="0" borderId="96" xfId="4" applyFont="1" applyFill="1" applyBorder="1" applyAlignment="1">
      <alignment horizontal="center" vertical="distributed" textRotation="255" wrapText="1" justifyLastLine="1"/>
    </xf>
    <xf numFmtId="0" fontId="7" fillId="0" borderId="50" xfId="4" applyFont="1" applyFill="1" applyBorder="1" applyAlignment="1">
      <alignment horizontal="center" vertical="distributed" textRotation="255" justifyLastLine="1"/>
    </xf>
    <xf numFmtId="0" fontId="7" fillId="0" borderId="99" xfId="4" applyFont="1" applyFill="1" applyBorder="1" applyAlignment="1">
      <alignment horizontal="center" vertical="distributed" textRotation="255" justifyLastLine="1"/>
    </xf>
    <xf numFmtId="0" fontId="7" fillId="0" borderId="8" xfId="4" applyFont="1" applyFill="1" applyBorder="1" applyAlignment="1">
      <alignment horizontal="distributed" vertical="center"/>
    </xf>
    <xf numFmtId="0" fontId="7" fillId="0" borderId="64" xfId="4" applyFont="1" applyFill="1" applyBorder="1" applyAlignment="1">
      <alignment horizontal="distributed" vertical="center"/>
    </xf>
    <xf numFmtId="0" fontId="7" fillId="0" borderId="91" xfId="0" applyFont="1" applyFill="1" applyBorder="1" applyAlignment="1">
      <alignment horizontal="center" vertical="center"/>
    </xf>
    <xf numFmtId="0" fontId="7" fillId="0" borderId="92" xfId="0" applyFont="1" applyFill="1" applyBorder="1" applyAlignment="1">
      <alignment horizontal="center" vertical="center"/>
    </xf>
    <xf numFmtId="0" fontId="7" fillId="0" borderId="81" xfId="0" applyFont="1" applyFill="1" applyBorder="1" applyAlignment="1">
      <alignment horizontal="center" vertical="center"/>
    </xf>
    <xf numFmtId="0" fontId="7" fillId="0" borderId="51" xfId="4" applyFont="1" applyFill="1" applyBorder="1" applyAlignment="1">
      <alignment horizontal="center" vertical="distributed" textRotation="255" justifyLastLine="1"/>
    </xf>
    <xf numFmtId="0" fontId="7" fillId="0" borderId="68" xfId="4" applyFont="1" applyFill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7" fillId="0" borderId="18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distributed" textRotation="255" wrapText="1"/>
    </xf>
    <xf numFmtId="0" fontId="7" fillId="0" borderId="57" xfId="0" applyFont="1" applyBorder="1" applyAlignment="1">
      <alignment horizontal="center" vertical="distributed" textRotation="255" wrapText="1"/>
    </xf>
    <xf numFmtId="0" fontId="7" fillId="0" borderId="8" xfId="0" applyFont="1" applyBorder="1" applyAlignment="1">
      <alignment horizontal="center" vertical="distributed" textRotation="255" wrapText="1"/>
    </xf>
    <xf numFmtId="0" fontId="7" fillId="0" borderId="6" xfId="0" applyFont="1" applyBorder="1" applyAlignment="1">
      <alignment horizontal="center" vertical="distributed" textRotation="255"/>
    </xf>
    <xf numFmtId="0" fontId="7" fillId="0" borderId="60" xfId="0" applyFont="1" applyBorder="1" applyAlignment="1">
      <alignment horizontal="center" vertical="distributed" textRotation="255"/>
    </xf>
    <xf numFmtId="0" fontId="7" fillId="0" borderId="10" xfId="0" applyFont="1" applyBorder="1" applyAlignment="1">
      <alignment horizontal="center" vertical="distributed" textRotation="255"/>
    </xf>
    <xf numFmtId="0" fontId="7" fillId="0" borderId="26" xfId="0" applyFont="1" applyBorder="1" applyAlignment="1">
      <alignment horizontal="center" vertical="distributed" textRotation="255" wrapText="1"/>
    </xf>
    <xf numFmtId="0" fontId="7" fillId="0" borderId="26" xfId="0" applyFont="1" applyBorder="1" applyAlignment="1">
      <alignment horizontal="center" vertical="distributed" textRotation="255"/>
    </xf>
    <xf numFmtId="0" fontId="7" fillId="0" borderId="14" xfId="0" applyFont="1" applyBorder="1" applyAlignment="1">
      <alignment horizontal="center"/>
    </xf>
    <xf numFmtId="0" fontId="7" fillId="0" borderId="55" xfId="0" applyFont="1" applyBorder="1" applyAlignment="1">
      <alignment horizontal="center"/>
    </xf>
    <xf numFmtId="0" fontId="7" fillId="0" borderId="44" xfId="0" applyFont="1" applyBorder="1" applyAlignment="1">
      <alignment horizontal="center"/>
    </xf>
    <xf numFmtId="0" fontId="7" fillId="0" borderId="56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7" fillId="0" borderId="58" xfId="0" applyFont="1" applyBorder="1" applyAlignment="1">
      <alignment horizontal="center" vertical="distributed" wrapText="1" readingOrder="1"/>
    </xf>
    <xf numFmtId="0" fontId="7" fillId="0" borderId="59" xfId="0" applyFont="1" applyBorder="1" applyAlignment="1">
      <alignment horizontal="center" vertical="distributed" wrapText="1" readingOrder="1"/>
    </xf>
    <xf numFmtId="0" fontId="7" fillId="0" borderId="18" xfId="0" applyFont="1" applyBorder="1" applyAlignment="1">
      <alignment horizontal="center" vertical="distributed" wrapText="1" readingOrder="1"/>
    </xf>
    <xf numFmtId="0" fontId="7" fillId="0" borderId="62" xfId="0" applyFont="1" applyBorder="1" applyAlignment="1">
      <alignment horizontal="distributed" vertical="center"/>
    </xf>
    <xf numFmtId="0" fontId="7" fillId="0" borderId="63" xfId="0" applyFont="1" applyBorder="1" applyAlignment="1">
      <alignment horizontal="distributed" vertical="center"/>
    </xf>
    <xf numFmtId="0" fontId="7" fillId="0" borderId="66" xfId="0" applyFont="1" applyBorder="1" applyAlignment="1">
      <alignment horizontal="distributed" vertical="center"/>
    </xf>
    <xf numFmtId="0" fontId="7" fillId="0" borderId="67" xfId="0" applyFont="1" applyBorder="1" applyAlignment="1">
      <alignment horizontal="distributed" vertical="center"/>
    </xf>
    <xf numFmtId="0" fontId="7" fillId="0" borderId="61" xfId="0" applyFont="1" applyFill="1" applyBorder="1" applyAlignment="1">
      <alignment horizontal="distributed" vertical="center"/>
    </xf>
    <xf numFmtId="0" fontId="7" fillId="0" borderId="14" xfId="0" applyFont="1" applyBorder="1" applyAlignment="1"/>
    <xf numFmtId="0" fontId="7" fillId="0" borderId="39" xfId="0" applyFont="1" applyBorder="1" applyAlignment="1"/>
    <xf numFmtId="0" fontId="7" fillId="0" borderId="42" xfId="0" applyFont="1" applyBorder="1" applyAlignment="1">
      <alignment horizontal="center" vertical="distributed" textRotation="255" justifyLastLine="1"/>
    </xf>
    <xf numFmtId="0" fontId="7" fillId="0" borderId="44" xfId="0" applyFont="1" applyBorder="1" applyAlignment="1">
      <alignment horizontal="center" vertical="distributed" textRotation="255" justifyLastLine="1"/>
    </xf>
    <xf numFmtId="0" fontId="7" fillId="0" borderId="54" xfId="0" applyFont="1" applyBorder="1" applyAlignment="1">
      <alignment horizontal="center" vertical="distributed" textRotation="255" justifyLastLine="1"/>
    </xf>
    <xf numFmtId="0" fontId="16" fillId="0" borderId="42" xfId="0" applyFont="1" applyBorder="1" applyAlignment="1">
      <alignment horizontal="distributed" vertical="center" wrapText="1" justifyLastLine="1"/>
    </xf>
    <xf numFmtId="0" fontId="16" fillId="0" borderId="44" xfId="0" applyFont="1" applyBorder="1" applyAlignment="1">
      <alignment horizontal="distributed" vertical="center" wrapText="1" justifyLastLine="1"/>
    </xf>
    <xf numFmtId="0" fontId="16" fillId="0" borderId="49" xfId="0" applyFont="1" applyBorder="1" applyAlignment="1">
      <alignment horizontal="distributed" vertical="center" wrapText="1" justifyLastLine="1"/>
    </xf>
    <xf numFmtId="0" fontId="16" fillId="0" borderId="50" xfId="0" applyFont="1" applyBorder="1" applyAlignment="1">
      <alignment horizontal="distributed" vertical="center" wrapText="1" justifyLastLine="1"/>
    </xf>
    <xf numFmtId="0" fontId="16" fillId="0" borderId="51" xfId="0" applyFont="1" applyBorder="1" applyAlignment="1">
      <alignment horizontal="distributed" vertical="center" wrapText="1" justifyLastLine="1"/>
    </xf>
    <xf numFmtId="0" fontId="16" fillId="0" borderId="42" xfId="0" applyFont="1" applyFill="1" applyBorder="1" applyAlignment="1">
      <alignment horizontal="center" vertical="distributed" textRotation="255" justifyLastLine="1"/>
    </xf>
    <xf numFmtId="0" fontId="16" fillId="0" borderId="44" xfId="0" applyFont="1" applyFill="1" applyBorder="1" applyAlignment="1">
      <alignment horizontal="center" vertical="distributed" textRotation="255" justifyLastLine="1"/>
    </xf>
    <xf numFmtId="0" fontId="7" fillId="0" borderId="1" xfId="1" applyFont="1" applyFill="1" applyBorder="1" applyAlignment="1">
      <alignment horizontal="distributed" vertical="center" justifyLastLine="1"/>
    </xf>
    <xf numFmtId="0" fontId="7" fillId="0" borderId="7" xfId="1" applyFont="1" applyFill="1" applyBorder="1" applyAlignment="1">
      <alignment horizontal="distributed" vertical="center" justifyLastLine="1"/>
    </xf>
    <xf numFmtId="0" fontId="7" fillId="0" borderId="2" xfId="1" applyFont="1" applyFill="1" applyBorder="1" applyAlignment="1">
      <alignment horizontal="distributed" vertical="center" wrapText="1" justifyLastLine="1"/>
    </xf>
    <xf numFmtId="0" fontId="7" fillId="0" borderId="8" xfId="1" applyFont="1" applyFill="1" applyBorder="1" applyAlignment="1">
      <alignment horizontal="distributed" vertical="center" wrapText="1" justifyLastLine="1"/>
    </xf>
    <xf numFmtId="0" fontId="7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0" fontId="7" fillId="0" borderId="10" xfId="1" applyFont="1" applyFill="1" applyBorder="1" applyAlignment="1">
      <alignment horizontal="distributed" vertical="center" wrapText="1" justifyLastLine="1"/>
    </xf>
    <xf numFmtId="0" fontId="16" fillId="0" borderId="0" xfId="6" applyFont="1"/>
    <xf numFmtId="0" fontId="16" fillId="0" borderId="0" xfId="6" applyFont="1" applyAlignment="1">
      <alignment horizontal="right"/>
    </xf>
    <xf numFmtId="0" fontId="16" fillId="0" borderId="71" xfId="6" applyFont="1" applyBorder="1" applyAlignment="1"/>
    <xf numFmtId="0" fontId="16" fillId="0" borderId="30" xfId="6" applyFont="1" applyBorder="1" applyAlignment="1"/>
    <xf numFmtId="0" fontId="16" fillId="0" borderId="30" xfId="6" applyFont="1" applyBorder="1" applyAlignment="1">
      <alignment horizontal="center" vertical="distributed" textRotation="255" wrapText="1" shrinkToFit="1"/>
    </xf>
    <xf numFmtId="0" fontId="7" fillId="0" borderId="2" xfId="6" applyFont="1" applyBorder="1" applyAlignment="1">
      <alignment horizontal="center" vertical="center"/>
    </xf>
    <xf numFmtId="0" fontId="7" fillId="0" borderId="30" xfId="6" applyFont="1" applyBorder="1" applyAlignment="1">
      <alignment horizontal="center" vertical="distributed" textRotation="255" wrapText="1"/>
    </xf>
    <xf numFmtId="0" fontId="16" fillId="0" borderId="2" xfId="6" applyFont="1" applyBorder="1" applyAlignment="1">
      <alignment horizontal="center" vertical="center" justifyLastLine="1"/>
    </xf>
    <xf numFmtId="0" fontId="16" fillId="0" borderId="2" xfId="6" applyFont="1" applyBorder="1" applyAlignment="1">
      <alignment horizontal="center" vertical="center"/>
    </xf>
    <xf numFmtId="0" fontId="16" fillId="0" borderId="31" xfId="6" applyFont="1" applyBorder="1" applyAlignment="1">
      <alignment horizontal="center" vertical="distributed" textRotation="255" wrapText="1"/>
    </xf>
    <xf numFmtId="0" fontId="16" fillId="0" borderId="61" xfId="6" applyFont="1" applyBorder="1" applyAlignment="1"/>
    <xf numFmtId="0" fontId="16" fillId="0" borderId="9" xfId="6" applyFont="1" applyBorder="1" applyAlignment="1"/>
    <xf numFmtId="0" fontId="16" fillId="0" borderId="9" xfId="6" applyFont="1" applyBorder="1" applyAlignment="1">
      <alignment horizontal="center" vertical="distributed" textRotation="255" wrapText="1" shrinkToFit="1"/>
    </xf>
    <xf numFmtId="0" fontId="7" fillId="0" borderId="8" xfId="6" applyFont="1" applyBorder="1" applyAlignment="1">
      <alignment horizontal="center" vertical="center"/>
    </xf>
    <xf numFmtId="0" fontId="16" fillId="0" borderId="9" xfId="6" applyFont="1" applyBorder="1" applyAlignment="1">
      <alignment horizontal="center" vertical="distributed" textRotation="255" wrapText="1"/>
    </xf>
    <xf numFmtId="0" fontId="16" fillId="0" borderId="8" xfId="6" applyFont="1" applyBorder="1" applyAlignment="1">
      <alignment horizontal="center" vertical="distributed" wrapText="1"/>
    </xf>
    <xf numFmtId="0" fontId="16" fillId="0" borderId="8" xfId="6" applyFont="1" applyBorder="1" applyAlignment="1">
      <alignment horizontal="center" vertical="center"/>
    </xf>
    <xf numFmtId="0" fontId="16" fillId="0" borderId="19" xfId="6" applyFont="1" applyBorder="1" applyAlignment="1">
      <alignment horizontal="center" vertical="distributed" textRotation="255" wrapText="1"/>
    </xf>
    <xf numFmtId="0" fontId="16" fillId="0" borderId="9" xfId="6" applyFont="1" applyBorder="1" applyAlignment="1">
      <alignment horizontal="center" vertical="distributed" textRotation="255" justifyLastLine="1"/>
    </xf>
    <xf numFmtId="0" fontId="23" fillId="0" borderId="9" xfId="6" applyFont="1" applyBorder="1" applyAlignment="1">
      <alignment horizontal="center" vertical="center" textRotation="255"/>
    </xf>
    <xf numFmtId="0" fontId="7" fillId="0" borderId="9" xfId="6" applyFont="1" applyBorder="1" applyAlignment="1">
      <alignment horizontal="center" vertical="distributed" textRotation="255" wrapText="1"/>
    </xf>
    <xf numFmtId="0" fontId="35" fillId="0" borderId="16" xfId="3" applyFont="1" applyBorder="1" applyAlignment="1">
      <alignment horizontal="distributed" vertical="center"/>
    </xf>
    <xf numFmtId="0" fontId="35" fillId="0" borderId="18" xfId="3" applyFont="1" applyBorder="1" applyAlignment="1">
      <alignment horizontal="distributed" vertical="center"/>
    </xf>
    <xf numFmtId="41" fontId="18" fillId="0" borderId="9" xfId="6" applyNumberFormat="1" applyFont="1" applyFill="1" applyBorder="1" applyAlignment="1">
      <alignment horizontal="right" vertical="center"/>
    </xf>
    <xf numFmtId="41" fontId="18" fillId="0" borderId="19" xfId="6" applyNumberFormat="1" applyFont="1" applyFill="1" applyBorder="1" applyAlignment="1">
      <alignment horizontal="right" vertical="center"/>
    </xf>
    <xf numFmtId="0" fontId="0" fillId="0" borderId="0" xfId="0" applyBorder="1" applyAlignment="1">
      <alignment vertical="center"/>
    </xf>
    <xf numFmtId="41" fontId="0" fillId="0" borderId="0" xfId="0" applyNumberFormat="1" applyAlignment="1">
      <alignment vertical="center"/>
    </xf>
    <xf numFmtId="0" fontId="0" fillId="3" borderId="16" xfId="0" applyFont="1" applyFill="1" applyBorder="1" applyAlignment="1">
      <alignment horizontal="distributed" vertical="center"/>
    </xf>
    <xf numFmtId="0" fontId="0" fillId="3" borderId="59" xfId="0" applyFont="1" applyFill="1" applyBorder="1" applyAlignment="1">
      <alignment horizontal="distributed" vertical="center"/>
    </xf>
    <xf numFmtId="0" fontId="0" fillId="3" borderId="20" xfId="0" applyFont="1" applyFill="1" applyBorder="1" applyAlignment="1">
      <alignment horizontal="distributed" vertical="center"/>
    </xf>
    <xf numFmtId="0" fontId="0" fillId="3" borderId="126" xfId="0" applyFont="1" applyFill="1" applyBorder="1" applyAlignment="1">
      <alignment horizontal="distributed" vertical="center"/>
    </xf>
    <xf numFmtId="41" fontId="18" fillId="0" borderId="12" xfId="6" applyNumberFormat="1" applyFont="1" applyFill="1" applyBorder="1" applyAlignment="1">
      <alignment horizontal="right" vertical="center"/>
    </xf>
    <xf numFmtId="41" fontId="18" fillId="0" borderId="13" xfId="6" applyNumberFormat="1" applyFont="1" applyFill="1" applyBorder="1" applyAlignment="1">
      <alignment horizontal="right" vertical="center"/>
    </xf>
    <xf numFmtId="0" fontId="29" fillId="0" borderId="0" xfId="6" applyFont="1"/>
    <xf numFmtId="41" fontId="0" fillId="0" borderId="0" xfId="0" applyNumberFormat="1" applyBorder="1" applyAlignment="1">
      <alignment vertical="center"/>
    </xf>
    <xf numFmtId="0" fontId="16" fillId="0" borderId="0" xfId="6" applyFont="1" applyFill="1"/>
    <xf numFmtId="0" fontId="16" fillId="0" borderId="61" xfId="6" applyFont="1" applyBorder="1" applyAlignment="1">
      <alignment horizontal="distributed" vertical="center"/>
    </xf>
    <xf numFmtId="0" fontId="16" fillId="0" borderId="9" xfId="6" applyFont="1" applyBorder="1" applyAlignment="1">
      <alignment horizontal="distributed" vertical="center"/>
    </xf>
    <xf numFmtId="0" fontId="16" fillId="0" borderId="61" xfId="6" applyFont="1" applyBorder="1" applyAlignment="1">
      <alignment horizontal="center" vertical="center" textRotation="255" shrinkToFit="1"/>
    </xf>
    <xf numFmtId="0" fontId="16" fillId="0" borderId="9" xfId="6" applyFont="1" applyBorder="1" applyAlignment="1">
      <alignment horizontal="distributed" vertical="center"/>
    </xf>
    <xf numFmtId="0" fontId="23" fillId="0" borderId="61" xfId="6" applyFont="1" applyBorder="1" applyAlignment="1">
      <alignment horizontal="distributed" vertical="center" wrapText="1"/>
    </xf>
    <xf numFmtId="0" fontId="23" fillId="0" borderId="9" xfId="6" applyFont="1" applyBorder="1" applyAlignment="1">
      <alignment horizontal="distributed" vertical="center"/>
    </xf>
    <xf numFmtId="41" fontId="18" fillId="0" borderId="9" xfId="6" applyNumberFormat="1" applyFont="1" applyFill="1" applyBorder="1" applyAlignment="1" applyProtection="1">
      <alignment horizontal="right" vertical="center"/>
      <protection locked="0"/>
    </xf>
    <xf numFmtId="41" fontId="18" fillId="0" borderId="19" xfId="6" applyNumberFormat="1" applyFont="1" applyFill="1" applyBorder="1" applyAlignment="1" applyProtection="1">
      <alignment horizontal="right" vertical="center"/>
      <protection locked="0"/>
    </xf>
    <xf numFmtId="0" fontId="23" fillId="0" borderId="61" xfId="6" applyFont="1" applyBorder="1" applyAlignment="1">
      <alignment horizontal="distributed" vertical="center"/>
    </xf>
    <xf numFmtId="0" fontId="16" fillId="0" borderId="11" xfId="6" applyFont="1" applyBorder="1" applyAlignment="1">
      <alignment horizontal="distributed" vertical="center"/>
    </xf>
    <xf numFmtId="0" fontId="16" fillId="0" borderId="12" xfId="6" applyFont="1" applyBorder="1" applyAlignment="1">
      <alignment horizontal="distributed" vertical="center"/>
    </xf>
    <xf numFmtId="41" fontId="18" fillId="0" borderId="12" xfId="6" applyNumberFormat="1" applyFont="1" applyFill="1" applyBorder="1" applyAlignment="1" applyProtection="1">
      <alignment horizontal="right" vertical="center"/>
      <protection locked="0"/>
    </xf>
    <xf numFmtId="41" fontId="18" fillId="0" borderId="13" xfId="6" applyNumberFormat="1" applyFont="1" applyFill="1" applyBorder="1" applyAlignment="1" applyProtection="1">
      <alignment horizontal="right" vertical="center"/>
      <protection locked="0"/>
    </xf>
    <xf numFmtId="0" fontId="16" fillId="0" borderId="61" xfId="6" applyFont="1" applyBorder="1" applyAlignment="1">
      <alignment horizontal="distributed" vertical="center"/>
    </xf>
    <xf numFmtId="0" fontId="16" fillId="0" borderId="11" xfId="6" applyFont="1" applyBorder="1" applyAlignment="1">
      <alignment horizontal="distributed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distributed" vertical="center" justifyLastLine="1"/>
    </xf>
    <xf numFmtId="0" fontId="7" fillId="0" borderId="110" xfId="0" applyFont="1" applyBorder="1" applyAlignment="1">
      <alignment horizontal="distributed" vertical="center" justifyLastLine="1"/>
    </xf>
    <xf numFmtId="0" fontId="7" fillId="0" borderId="4" xfId="0" applyFont="1" applyBorder="1" applyAlignment="1">
      <alignment horizontal="distributed" vertical="center" justifyLastLine="1"/>
    </xf>
    <xf numFmtId="0" fontId="7" fillId="0" borderId="110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/>
    </xf>
    <xf numFmtId="0" fontId="7" fillId="0" borderId="0" xfId="0" applyFont="1" applyBorder="1" applyAlignment="1">
      <alignment horizontal="distributed" vertical="center"/>
    </xf>
    <xf numFmtId="0" fontId="7" fillId="0" borderId="27" xfId="0" applyFont="1" applyBorder="1" applyAlignment="1">
      <alignment horizontal="distributed" vertical="center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distributed" vertical="center"/>
    </xf>
    <xf numFmtId="0" fontId="7" fillId="0" borderId="59" xfId="0" applyFont="1" applyBorder="1" applyAlignment="1">
      <alignment horizontal="distributed" vertical="center"/>
    </xf>
    <xf numFmtId="0" fontId="7" fillId="0" borderId="27" xfId="0" applyFont="1" applyBorder="1" applyAlignment="1">
      <alignment horizontal="center" vertical="top" wrapText="1"/>
    </xf>
    <xf numFmtId="0" fontId="7" fillId="0" borderId="60" xfId="0" applyFont="1" applyBorder="1" applyAlignment="1">
      <alignment horizontal="distributed" vertical="center"/>
    </xf>
    <xf numFmtId="0" fontId="7" fillId="0" borderId="56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7" fillId="0" borderId="84" xfId="0" applyFont="1" applyBorder="1" applyAlignment="1">
      <alignment horizontal="distributed" vertical="center" wrapText="1"/>
    </xf>
    <xf numFmtId="0" fontId="7" fillId="0" borderId="60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distributed" vertical="center"/>
    </xf>
    <xf numFmtId="0" fontId="7" fillId="0" borderId="3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distributed" vertical="center"/>
    </xf>
    <xf numFmtId="0" fontId="7" fillId="0" borderId="86" xfId="0" applyFont="1" applyBorder="1" applyAlignment="1">
      <alignment horizontal="distributed" vertical="center" wrapText="1"/>
    </xf>
    <xf numFmtId="0" fontId="7" fillId="0" borderId="10" xfId="0" applyFont="1" applyBorder="1" applyAlignment="1">
      <alignment horizontal="center" vertical="top" wrapText="1"/>
    </xf>
    <xf numFmtId="41" fontId="36" fillId="0" borderId="9" xfId="0" applyNumberFormat="1" applyFont="1" applyFill="1" applyBorder="1" applyAlignment="1">
      <alignment horizontal="right" vertical="center"/>
    </xf>
    <xf numFmtId="41" fontId="36" fillId="0" borderId="19" xfId="0" applyNumberFormat="1" applyFont="1" applyFill="1" applyBorder="1" applyAlignment="1">
      <alignment horizontal="right" vertical="center"/>
    </xf>
    <xf numFmtId="41" fontId="36" fillId="0" borderId="18" xfId="0" applyNumberFormat="1" applyFont="1" applyFill="1" applyBorder="1" applyAlignment="1">
      <alignment horizontal="right" vertical="center"/>
    </xf>
    <xf numFmtId="41" fontId="36" fillId="0" borderId="58" xfId="0" applyNumberFormat="1" applyFont="1" applyFill="1" applyBorder="1" applyAlignment="1">
      <alignment horizontal="right" vertical="center"/>
    </xf>
    <xf numFmtId="41" fontId="36" fillId="0" borderId="61" xfId="0" applyNumberFormat="1" applyFont="1" applyFill="1" applyBorder="1" applyAlignment="1">
      <alignment horizontal="right" vertical="center"/>
    </xf>
    <xf numFmtId="41" fontId="36" fillId="0" borderId="9" xfId="0" applyNumberFormat="1" applyFont="1" applyFill="1" applyBorder="1" applyAlignment="1" applyProtection="1">
      <alignment horizontal="right" vertical="center"/>
      <protection locked="0"/>
    </xf>
    <xf numFmtId="41" fontId="36" fillId="0" borderId="19" xfId="0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 applyBorder="1" applyAlignment="1">
      <alignment horizontal="distributed" vertical="center"/>
    </xf>
    <xf numFmtId="0" fontId="7" fillId="0" borderId="27" xfId="0" applyFont="1" applyBorder="1" applyAlignment="1">
      <alignment horizontal="distributed" vertical="center"/>
    </xf>
    <xf numFmtId="0" fontId="7" fillId="0" borderId="10" xfId="0" applyFont="1" applyBorder="1" applyAlignment="1">
      <alignment horizontal="distributed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distributed" vertical="center"/>
    </xf>
    <xf numFmtId="177" fontId="37" fillId="0" borderId="9" xfId="0" applyNumberFormat="1" applyFont="1" applyFill="1" applyBorder="1" applyAlignment="1" applyProtection="1">
      <alignment horizontal="right" vertical="center"/>
      <protection locked="0"/>
    </xf>
    <xf numFmtId="177" fontId="37" fillId="0" borderId="19" xfId="0" applyNumberFormat="1" applyFont="1" applyFill="1" applyBorder="1" applyAlignment="1" applyProtection="1">
      <alignment horizontal="right" vertical="center"/>
      <protection locked="0"/>
    </xf>
    <xf numFmtId="177" fontId="8" fillId="0" borderId="18" xfId="0" applyNumberFormat="1" applyFont="1" applyFill="1" applyBorder="1" applyAlignment="1" applyProtection="1">
      <alignment horizontal="right" vertical="center"/>
      <protection locked="0"/>
    </xf>
    <xf numFmtId="177" fontId="36" fillId="0" borderId="9" xfId="0" applyNumberFormat="1" applyFont="1" applyFill="1" applyBorder="1" applyAlignment="1" applyProtection="1">
      <alignment horizontal="right" vertical="center"/>
      <protection locked="0"/>
    </xf>
    <xf numFmtId="177" fontId="36" fillId="0" borderId="58" xfId="0" applyNumberFormat="1" applyFont="1" applyFill="1" applyBorder="1" applyAlignment="1" applyProtection="1">
      <alignment horizontal="right" vertical="center"/>
      <protection locked="0"/>
    </xf>
    <xf numFmtId="177" fontId="36" fillId="0" borderId="61" xfId="0" applyNumberFormat="1" applyFont="1" applyFill="1" applyBorder="1" applyAlignment="1" applyProtection="1">
      <alignment horizontal="right" vertical="center"/>
      <protection locked="0"/>
    </xf>
    <xf numFmtId="177" fontId="36" fillId="0" borderId="19" xfId="0" applyNumberFormat="1" applyFont="1" applyFill="1" applyBorder="1" applyAlignment="1" applyProtection="1">
      <alignment horizontal="right" vertical="center"/>
      <protection locked="0"/>
    </xf>
    <xf numFmtId="177" fontId="36" fillId="0" borderId="18" xfId="0" applyNumberFormat="1" applyFont="1" applyFill="1" applyBorder="1" applyAlignment="1" applyProtection="1">
      <alignment horizontal="right" vertical="center"/>
      <protection locked="0"/>
    </xf>
    <xf numFmtId="177" fontId="37" fillId="0" borderId="12" xfId="0" applyNumberFormat="1" applyFont="1" applyFill="1" applyBorder="1" applyAlignment="1" applyProtection="1">
      <alignment horizontal="right" vertical="center"/>
      <protection locked="0"/>
    </xf>
    <xf numFmtId="177" fontId="37" fillId="0" borderId="13" xfId="0" applyNumberFormat="1" applyFont="1" applyFill="1" applyBorder="1" applyAlignment="1" applyProtection="1">
      <alignment horizontal="right" vertical="center"/>
      <protection locked="0"/>
    </xf>
    <xf numFmtId="177" fontId="36" fillId="0" borderId="22" xfId="0" applyNumberFormat="1" applyFont="1" applyFill="1" applyBorder="1" applyAlignment="1" applyProtection="1">
      <alignment horizontal="right" vertical="center"/>
      <protection locked="0"/>
    </xf>
    <xf numFmtId="177" fontId="36" fillId="0" borderId="12" xfId="0" applyNumberFormat="1" applyFont="1" applyFill="1" applyBorder="1" applyAlignment="1" applyProtection="1">
      <alignment horizontal="right" vertical="center"/>
      <protection locked="0"/>
    </xf>
    <xf numFmtId="41" fontId="36" fillId="0" borderId="12" xfId="0" applyNumberFormat="1" applyFont="1" applyFill="1" applyBorder="1" applyAlignment="1" applyProtection="1">
      <alignment horizontal="right" vertical="center"/>
      <protection locked="0"/>
    </xf>
    <xf numFmtId="177" fontId="36" fillId="0" borderId="106" xfId="0" applyNumberFormat="1" applyFont="1" applyFill="1" applyBorder="1" applyAlignment="1" applyProtection="1">
      <alignment horizontal="right" vertical="center"/>
      <protection locked="0"/>
    </xf>
    <xf numFmtId="177" fontId="36" fillId="0" borderId="11" xfId="0" applyNumberFormat="1" applyFont="1" applyFill="1" applyBorder="1" applyAlignment="1" applyProtection="1">
      <alignment horizontal="right" vertical="center"/>
      <protection locked="0"/>
    </xf>
    <xf numFmtId="177" fontId="36" fillId="0" borderId="13" xfId="0" applyNumberFormat="1" applyFont="1" applyFill="1" applyBorder="1" applyAlignment="1" applyProtection="1">
      <alignment horizontal="right" vertical="center"/>
      <protection locked="0"/>
    </xf>
    <xf numFmtId="0" fontId="7" fillId="0" borderId="1" xfId="0" applyFont="1" applyBorder="1" applyAlignment="1"/>
    <xf numFmtId="0" fontId="7" fillId="0" borderId="39" xfId="0" applyFont="1" applyBorder="1" applyAlignment="1">
      <alignment horizontal="distributed" vertical="center" justifyLastLine="1"/>
    </xf>
    <xf numFmtId="0" fontId="7" fillId="0" borderId="2" xfId="0" applyFont="1" applyBorder="1" applyAlignment="1">
      <alignment horizontal="distributed" vertical="center" justifyLastLine="1"/>
    </xf>
    <xf numFmtId="0" fontId="7" fillId="0" borderId="6" xfId="0" applyFont="1" applyBorder="1" applyAlignment="1">
      <alignment horizontal="distributed" vertical="center" justifyLastLine="1"/>
    </xf>
    <xf numFmtId="0" fontId="7" fillId="0" borderId="111" xfId="0" applyFont="1" applyBorder="1" applyAlignment="1">
      <alignment horizontal="distributed" vertical="center" justifyLastLine="1"/>
    </xf>
    <xf numFmtId="0" fontId="7" fillId="0" borderId="8" xfId="0" applyFont="1" applyBorder="1" applyAlignment="1">
      <alignment horizontal="distributed" vertical="center" justifyLastLine="1"/>
    </xf>
    <xf numFmtId="0" fontId="7" fillId="0" borderId="10" xfId="0" applyFont="1" applyBorder="1" applyAlignment="1">
      <alignment horizontal="distributed" vertical="center" justifyLastLine="1"/>
    </xf>
    <xf numFmtId="41" fontId="8" fillId="0" borderId="9" xfId="0" applyNumberFormat="1" applyFont="1" applyBorder="1" applyAlignment="1" applyProtection="1">
      <alignment horizontal="right" vertical="center"/>
      <protection locked="0"/>
    </xf>
    <xf numFmtId="41" fontId="8" fillId="0" borderId="19" xfId="0" applyNumberFormat="1" applyFont="1" applyBorder="1" applyAlignment="1" applyProtection="1">
      <alignment horizontal="right" vertical="center"/>
      <protection locked="0"/>
    </xf>
    <xf numFmtId="0" fontId="7" fillId="0" borderId="61" xfId="6" applyFont="1" applyBorder="1" applyAlignment="1">
      <alignment horizontal="distributed" vertical="center"/>
    </xf>
    <xf numFmtId="0" fontId="7" fillId="0" borderId="11" xfId="6" applyFont="1" applyBorder="1" applyAlignment="1">
      <alignment horizontal="distributed" vertical="center"/>
    </xf>
    <xf numFmtId="177" fontId="8" fillId="0" borderId="9" xfId="0" applyNumberFormat="1" applyFont="1" applyFill="1" applyBorder="1" applyAlignment="1" applyProtection="1">
      <alignment horizontal="right" vertical="center"/>
      <protection locked="0"/>
    </xf>
    <xf numFmtId="177" fontId="8" fillId="0" borderId="19" xfId="0" applyNumberFormat="1" applyFont="1" applyFill="1" applyBorder="1" applyAlignment="1" applyProtection="1">
      <alignment horizontal="right" vertical="center"/>
      <protection locked="0"/>
    </xf>
    <xf numFmtId="177" fontId="8" fillId="0" borderId="12" xfId="0" applyNumberFormat="1" applyFont="1" applyFill="1" applyBorder="1" applyAlignment="1" applyProtection="1">
      <alignment horizontal="right" vertical="center"/>
      <protection locked="0"/>
    </xf>
    <xf numFmtId="177" fontId="8" fillId="0" borderId="13" xfId="0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5" xfId="0" applyFont="1" applyBorder="1" applyAlignment="1">
      <alignment horizontal="distributed" vertical="center" justifyLastLine="1"/>
    </xf>
    <xf numFmtId="0" fontId="7" fillId="0" borderId="2" xfId="0" applyFont="1" applyFill="1" applyBorder="1" applyAlignment="1">
      <alignment horizontal="distributed" vertical="center" wrapText="1"/>
    </xf>
    <xf numFmtId="0" fontId="7" fillId="0" borderId="50" xfId="0" applyFont="1" applyBorder="1" applyAlignment="1"/>
    <xf numFmtId="0" fontId="7" fillId="0" borderId="57" xfId="0" applyFont="1" applyFill="1" applyBorder="1" applyAlignment="1">
      <alignment horizontal="distributed" vertical="center" wrapText="1"/>
    </xf>
    <xf numFmtId="0" fontId="7" fillId="0" borderId="57" xfId="0" applyFont="1" applyBorder="1" applyAlignment="1">
      <alignment horizontal="distributed" vertical="center"/>
    </xf>
    <xf numFmtId="0" fontId="7" fillId="0" borderId="85" xfId="0" applyFont="1" applyBorder="1" applyAlignment="1">
      <alignment horizontal="distributed" vertical="center" wrapText="1"/>
    </xf>
    <xf numFmtId="0" fontId="7" fillId="0" borderId="60" xfId="0" applyFont="1" applyBorder="1" applyAlignment="1">
      <alignment horizontal="distributed" vertical="center" wrapText="1"/>
    </xf>
    <xf numFmtId="0" fontId="7" fillId="0" borderId="57" xfId="0" applyFont="1" applyFill="1" applyBorder="1" applyAlignment="1">
      <alignment horizontal="center" vertical="center" shrinkToFit="1"/>
    </xf>
    <xf numFmtId="41" fontId="8" fillId="0" borderId="58" xfId="0" applyNumberFormat="1" applyFont="1" applyBorder="1" applyAlignment="1">
      <alignment horizontal="right" vertical="center"/>
    </xf>
    <xf numFmtId="41" fontId="8" fillId="0" borderId="132" xfId="0" applyNumberFormat="1" applyFont="1" applyBorder="1" applyAlignment="1" applyProtection="1">
      <alignment horizontal="right" vertical="center"/>
      <protection locked="0"/>
    </xf>
    <xf numFmtId="41" fontId="8" fillId="0" borderId="18" xfId="0" applyNumberFormat="1" applyFont="1" applyBorder="1" applyAlignment="1" applyProtection="1">
      <alignment horizontal="right" vertical="center"/>
      <protection locked="0"/>
    </xf>
    <xf numFmtId="41" fontId="8" fillId="0" borderId="133" xfId="0" applyNumberFormat="1" applyFont="1" applyFill="1" applyBorder="1" applyAlignment="1" applyProtection="1">
      <alignment horizontal="right" vertical="center"/>
      <protection locked="0"/>
    </xf>
    <xf numFmtId="0" fontId="7" fillId="0" borderId="57" xfId="0" applyFont="1" applyBorder="1" applyAlignment="1">
      <alignment horizontal="distributed" vertical="center"/>
    </xf>
    <xf numFmtId="0" fontId="4" fillId="0" borderId="0" xfId="0" applyFont="1" applyFill="1" applyAlignment="1">
      <alignment vertical="center"/>
    </xf>
    <xf numFmtId="0" fontId="7" fillId="0" borderId="1" xfId="0" applyFont="1" applyFill="1" applyBorder="1" applyAlignment="1"/>
    <xf numFmtId="0" fontId="7" fillId="0" borderId="5" xfId="0" applyFont="1" applyFill="1" applyBorder="1" applyAlignment="1">
      <alignment horizontal="distributed" vertical="center" justifyLastLine="1"/>
    </xf>
    <xf numFmtId="0" fontId="7" fillId="0" borderId="129" xfId="0" applyFont="1" applyFill="1" applyBorder="1" applyAlignment="1">
      <alignment horizontal="distributed" vertical="center" wrapText="1"/>
    </xf>
    <xf numFmtId="0" fontId="7" fillId="0" borderId="123" xfId="0" applyFont="1" applyFill="1" applyBorder="1" applyAlignment="1">
      <alignment horizontal="distributed" vertical="center" wrapText="1" justifyLastLine="1"/>
    </xf>
    <xf numFmtId="0" fontId="7" fillId="0" borderId="124" xfId="0" applyFont="1" applyFill="1" applyBorder="1" applyAlignment="1">
      <alignment horizontal="distributed" vertical="center" wrapText="1" justifyLastLine="1"/>
    </xf>
    <xf numFmtId="0" fontId="7" fillId="0" borderId="50" xfId="0" applyFont="1" applyFill="1" applyBorder="1" applyAlignment="1"/>
    <xf numFmtId="0" fontId="7" fillId="0" borderId="26" xfId="0" applyFont="1" applyFill="1" applyBorder="1" applyAlignment="1">
      <alignment horizontal="distributed" vertical="center"/>
    </xf>
    <xf numFmtId="0" fontId="7" fillId="0" borderId="9" xfId="0" applyFont="1" applyFill="1" applyBorder="1" applyAlignment="1">
      <alignment horizontal="distributed" vertical="center" justifyLastLine="1"/>
    </xf>
    <xf numFmtId="0" fontId="7" fillId="0" borderId="130" xfId="0" applyFont="1" applyFill="1" applyBorder="1" applyAlignment="1">
      <alignment horizontal="distributed" vertical="center" wrapText="1"/>
    </xf>
    <xf numFmtId="0" fontId="7" fillId="0" borderId="86" xfId="0" applyFont="1" applyFill="1" applyBorder="1" applyAlignment="1">
      <alignment horizontal="distributed" vertical="center" wrapText="1" justifyLastLine="1"/>
    </xf>
    <xf numFmtId="0" fontId="7" fillId="0" borderId="125" xfId="0" applyFont="1" applyFill="1" applyBorder="1" applyAlignment="1">
      <alignment horizontal="distributed" vertical="center" wrapText="1" justifyLastLine="1"/>
    </xf>
    <xf numFmtId="0" fontId="7" fillId="0" borderId="57" xfId="0" applyFont="1" applyFill="1" applyBorder="1" applyAlignment="1">
      <alignment horizontal="distributed" vertical="center"/>
    </xf>
    <xf numFmtId="0" fontId="7" fillId="0" borderId="26" xfId="0" applyFont="1" applyFill="1" applyBorder="1" applyAlignment="1">
      <alignment horizontal="distributed" vertical="center" wrapText="1"/>
    </xf>
    <xf numFmtId="0" fontId="7" fillId="0" borderId="85" xfId="0" applyFont="1" applyFill="1" applyBorder="1" applyAlignment="1">
      <alignment horizontal="distributed" vertical="center" wrapText="1"/>
    </xf>
    <xf numFmtId="0" fontId="7" fillId="0" borderId="60" xfId="0" applyFont="1" applyFill="1" applyBorder="1" applyAlignment="1">
      <alignment horizontal="distributed" vertical="center" wrapText="1"/>
    </xf>
    <xf numFmtId="0" fontId="7" fillId="0" borderId="7" xfId="0" applyFont="1" applyFill="1" applyBorder="1" applyAlignment="1"/>
    <xf numFmtId="0" fontId="7" fillId="0" borderId="8" xfId="0" applyFont="1" applyFill="1" applyBorder="1" applyAlignment="1">
      <alignment horizontal="distributed" vertical="center"/>
    </xf>
    <xf numFmtId="0" fontId="7" fillId="0" borderId="8" xfId="0" applyFont="1" applyFill="1" applyBorder="1" applyAlignment="1">
      <alignment horizontal="distributed" vertical="center" wrapText="1"/>
    </xf>
    <xf numFmtId="0" fontId="7" fillId="0" borderId="131" xfId="0" applyFont="1" applyFill="1" applyBorder="1" applyAlignment="1">
      <alignment horizontal="center" vertical="center" shrinkToFit="1"/>
    </xf>
    <xf numFmtId="41" fontId="8" fillId="0" borderId="58" xfId="0" applyNumberFormat="1" applyFont="1" applyFill="1" applyBorder="1" applyAlignment="1">
      <alignment horizontal="right" vertical="center"/>
    </xf>
    <xf numFmtId="41" fontId="8" fillId="0" borderId="17" xfId="0" applyNumberFormat="1" applyFont="1" applyFill="1" applyBorder="1" applyAlignment="1">
      <alignment horizontal="right" vertical="center"/>
    </xf>
    <xf numFmtId="41" fontId="8" fillId="0" borderId="132" xfId="0" applyNumberFormat="1" applyFont="1" applyFill="1" applyBorder="1" applyAlignment="1" applyProtection="1">
      <alignment horizontal="right" vertical="center"/>
      <protection locked="0"/>
    </xf>
    <xf numFmtId="41" fontId="8" fillId="0" borderId="18" xfId="0" applyNumberFormat="1" applyFont="1" applyFill="1" applyBorder="1" applyAlignment="1" applyProtection="1">
      <alignment horizontal="right" vertical="center"/>
      <protection locked="0"/>
    </xf>
    <xf numFmtId="177" fontId="8" fillId="0" borderId="133" xfId="0" applyNumberFormat="1" applyFont="1" applyFill="1" applyBorder="1" applyAlignment="1" applyProtection="1">
      <alignment horizontal="right" vertical="center"/>
      <protection locked="0"/>
    </xf>
    <xf numFmtId="177" fontId="8" fillId="0" borderId="58" xfId="0" applyNumberFormat="1" applyFont="1" applyFill="1" applyBorder="1" applyAlignment="1" applyProtection="1">
      <alignment horizontal="right" vertical="center"/>
      <protection locked="0"/>
    </xf>
    <xf numFmtId="177" fontId="8" fillId="0" borderId="132" xfId="0" applyNumberFormat="1" applyFont="1" applyFill="1" applyBorder="1" applyAlignment="1" applyProtection="1">
      <alignment horizontal="right" vertical="center"/>
      <protection locked="0"/>
    </xf>
    <xf numFmtId="177" fontId="8" fillId="0" borderId="12" xfId="0" applyNumberFormat="1" applyFont="1" applyFill="1" applyBorder="1" applyAlignment="1">
      <alignment horizontal="right" vertical="center"/>
    </xf>
    <xf numFmtId="177" fontId="8" fillId="0" borderId="106" xfId="0" applyNumberFormat="1" applyFont="1" applyFill="1" applyBorder="1" applyAlignment="1" applyProtection="1">
      <alignment horizontal="right" vertical="center"/>
      <protection locked="0"/>
    </xf>
    <xf numFmtId="177" fontId="8" fillId="0" borderId="134" xfId="0" applyNumberFormat="1" applyFont="1" applyFill="1" applyBorder="1" applyAlignment="1" applyProtection="1">
      <alignment horizontal="right" vertical="center"/>
      <protection locked="0"/>
    </xf>
    <xf numFmtId="177" fontId="8" fillId="0" borderId="22" xfId="0" applyNumberFormat="1" applyFont="1" applyFill="1" applyBorder="1" applyAlignment="1" applyProtection="1">
      <alignment horizontal="right" vertical="center"/>
      <protection locked="0"/>
    </xf>
    <xf numFmtId="0" fontId="7" fillId="0" borderId="123" xfId="0" applyFont="1" applyBorder="1" applyAlignment="1">
      <alignment horizontal="distributed" vertical="center" wrapText="1"/>
    </xf>
    <xf numFmtId="0" fontId="7" fillId="0" borderId="55" xfId="0" applyFont="1" applyBorder="1" applyAlignment="1">
      <alignment horizontal="distributed" vertical="center" wrapText="1"/>
    </xf>
    <xf numFmtId="0" fontId="7" fillId="0" borderId="34" xfId="0" applyFont="1" applyBorder="1" applyAlignment="1">
      <alignment horizontal="distributed" vertical="center" wrapText="1"/>
    </xf>
    <xf numFmtId="0" fontId="7" fillId="0" borderId="57" xfId="0" applyFont="1" applyBorder="1" applyAlignment="1">
      <alignment horizontal="distributed" vertical="center" wrapText="1"/>
    </xf>
    <xf numFmtId="0" fontId="7" fillId="0" borderId="8" xfId="0" applyFont="1" applyFill="1" applyBorder="1" applyAlignment="1">
      <alignment horizontal="center" vertical="center" shrinkToFit="1"/>
    </xf>
    <xf numFmtId="41" fontId="36" fillId="0" borderId="132" xfId="0" applyNumberFormat="1" applyFont="1" applyFill="1" applyBorder="1" applyAlignment="1" applyProtection="1">
      <alignment horizontal="right" vertical="center"/>
      <protection locked="0"/>
    </xf>
    <xf numFmtId="41" fontId="36" fillId="0" borderId="18" xfId="0" applyNumberFormat="1" applyFont="1" applyFill="1" applyBorder="1" applyAlignment="1" applyProtection="1">
      <alignment horizontal="right" vertical="center"/>
      <protection locked="0"/>
    </xf>
    <xf numFmtId="0" fontId="7" fillId="0" borderId="123" xfId="0" applyFont="1" applyFill="1" applyBorder="1" applyAlignment="1">
      <alignment horizontal="distributed" vertical="center" wrapText="1"/>
    </xf>
    <xf numFmtId="0" fontId="7" fillId="0" borderId="55" xfId="0" applyFont="1" applyFill="1" applyBorder="1" applyAlignment="1">
      <alignment horizontal="distributed" vertical="center" wrapText="1"/>
    </xf>
    <xf numFmtId="0" fontId="7" fillId="0" borderId="135" xfId="0" applyFont="1" applyFill="1" applyBorder="1" applyAlignment="1">
      <alignment horizontal="distributed" vertical="center" wrapText="1"/>
    </xf>
    <xf numFmtId="0" fontId="7" fillId="0" borderId="3" xfId="0" applyFont="1" applyFill="1" applyBorder="1" applyAlignment="1">
      <alignment horizontal="distributed" vertical="center"/>
    </xf>
    <xf numFmtId="0" fontId="7" fillId="0" borderId="110" xfId="0" applyFont="1" applyFill="1" applyBorder="1" applyAlignment="1">
      <alignment horizontal="distributed" vertical="center"/>
    </xf>
    <xf numFmtId="0" fontId="7" fillId="0" borderId="86" xfId="0" applyFont="1" applyFill="1" applyBorder="1" applyAlignment="1">
      <alignment horizontal="distributed" vertical="center" wrapText="1"/>
    </xf>
    <xf numFmtId="0" fontId="7" fillId="0" borderId="136" xfId="0" applyFont="1" applyFill="1" applyBorder="1" applyAlignment="1">
      <alignment horizontal="distributed" vertical="center" wrapText="1"/>
    </xf>
    <xf numFmtId="0" fontId="7" fillId="0" borderId="137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 justifyLastLine="1"/>
    </xf>
    <xf numFmtId="0" fontId="7" fillId="0" borderId="9" xfId="0" applyFont="1" applyFill="1" applyBorder="1" applyAlignment="1">
      <alignment horizontal="distributed" vertical="center" justifyLastLine="1"/>
    </xf>
    <xf numFmtId="0" fontId="7" fillId="0" borderId="125" xfId="0" applyFont="1" applyFill="1" applyBorder="1" applyAlignment="1">
      <alignment horizontal="distributed" vertical="center"/>
    </xf>
    <xf numFmtId="41" fontId="36" fillId="0" borderId="17" xfId="0" applyNumberFormat="1" applyFont="1" applyFill="1" applyBorder="1" applyAlignment="1">
      <alignment horizontal="right" vertical="center"/>
    </xf>
    <xf numFmtId="177" fontId="36" fillId="0" borderId="132" xfId="0" applyNumberFormat="1" applyFont="1" applyFill="1" applyBorder="1" applyAlignment="1" applyProtection="1">
      <alignment horizontal="right" vertical="center"/>
      <protection locked="0"/>
    </xf>
    <xf numFmtId="177" fontId="36" fillId="0" borderId="134" xfId="0" applyNumberFormat="1" applyFont="1" applyFill="1" applyBorder="1" applyAlignment="1" applyProtection="1">
      <alignment horizontal="right" vertical="center"/>
      <protection locked="0"/>
    </xf>
    <xf numFmtId="0" fontId="7" fillId="0" borderId="14" xfId="0" applyFont="1" applyBorder="1" applyAlignment="1">
      <alignment vertical="center"/>
    </xf>
    <xf numFmtId="0" fontId="7" fillId="0" borderId="138" xfId="0" applyFont="1" applyBorder="1" applyAlignment="1">
      <alignment horizontal="distributed" vertical="center" justifyLastLine="1"/>
    </xf>
    <xf numFmtId="0" fontId="7" fillId="0" borderId="3" xfId="0" applyFont="1" applyBorder="1" applyAlignment="1">
      <alignment horizontal="center" vertical="center"/>
    </xf>
    <xf numFmtId="0" fontId="7" fillId="0" borderId="110" xfId="0" applyFont="1" applyBorder="1" applyAlignment="1">
      <alignment horizontal="center" vertical="center"/>
    </xf>
    <xf numFmtId="0" fontId="7" fillId="0" borderId="139" xfId="0" applyFont="1" applyBorder="1" applyAlignment="1">
      <alignment horizontal="distributed" vertical="center" wrapText="1" justifyLastLine="1"/>
    </xf>
    <xf numFmtId="0" fontId="7" fillId="0" borderId="9" xfId="0" applyFont="1" applyBorder="1" applyAlignment="1">
      <alignment horizontal="distributed" vertical="center" wrapText="1" justifyLastLine="1"/>
    </xf>
    <xf numFmtId="0" fontId="7" fillId="0" borderId="140" xfId="0" applyFont="1" applyBorder="1" applyAlignment="1">
      <alignment horizontal="distributed" vertical="center" wrapText="1" justifyLastLine="1"/>
    </xf>
    <xf numFmtId="41" fontId="8" fillId="0" borderId="12" xfId="0" applyNumberFormat="1" applyFont="1" applyFill="1" applyBorder="1" applyAlignment="1" applyProtection="1">
      <alignment horizontal="right" vertical="center"/>
      <protection locked="0"/>
    </xf>
    <xf numFmtId="41" fontId="8" fillId="0" borderId="134" xfId="0" applyNumberFormat="1" applyFont="1" applyFill="1" applyBorder="1" applyAlignment="1" applyProtection="1">
      <alignment horizontal="right" vertical="center"/>
      <protection locked="0"/>
    </xf>
    <xf numFmtId="41" fontId="8" fillId="0" borderId="13" xfId="0" applyNumberFormat="1" applyFont="1" applyFill="1" applyBorder="1" applyAlignment="1" applyProtection="1">
      <alignment horizontal="right" vertical="center"/>
      <protection locked="0"/>
    </xf>
    <xf numFmtId="0" fontId="7" fillId="0" borderId="129" xfId="0" applyFont="1" applyBorder="1" applyAlignment="1">
      <alignment horizontal="distributed" vertical="center" wrapText="1" justifyLastLine="1"/>
    </xf>
    <xf numFmtId="0" fontId="7" fillId="0" borderId="6" xfId="0" applyFont="1" applyBorder="1" applyAlignment="1">
      <alignment horizontal="distributed" vertical="center" wrapText="1"/>
    </xf>
    <xf numFmtId="0" fontId="7" fillId="0" borderId="130" xfId="0" applyFont="1" applyBorder="1" applyAlignment="1">
      <alignment horizontal="distributed" vertical="center" wrapText="1" justifyLastLine="1"/>
    </xf>
    <xf numFmtId="0" fontId="7" fillId="0" borderId="132" xfId="0" applyFont="1" applyBorder="1" applyAlignment="1">
      <alignment horizontal="distributed" vertical="center" justifyLastLine="1"/>
    </xf>
    <xf numFmtId="0" fontId="7" fillId="0" borderId="34" xfId="0" applyFont="1" applyBorder="1" applyAlignment="1">
      <alignment horizontal="distributed" vertical="center" wrapText="1" justifyLastLine="1"/>
    </xf>
    <xf numFmtId="0" fontId="7" fillId="0" borderId="10" xfId="0" applyFont="1" applyBorder="1" applyAlignment="1">
      <alignment horizontal="distributed" vertical="center" wrapText="1"/>
    </xf>
    <xf numFmtId="41" fontId="8" fillId="0" borderId="132" xfId="0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41" fontId="8" fillId="0" borderId="141" xfId="0" applyNumberFormat="1" applyFont="1" applyFill="1" applyBorder="1" applyAlignment="1" applyProtection="1">
      <alignment horizontal="right" vertical="center"/>
      <protection locked="0"/>
    </xf>
    <xf numFmtId="0" fontId="7" fillId="0" borderId="0" xfId="6" applyFont="1"/>
    <xf numFmtId="0" fontId="7" fillId="0" borderId="38" xfId="6" applyFont="1" applyBorder="1" applyAlignment="1" applyProtection="1">
      <alignment horizontal="right"/>
      <protection locked="0"/>
    </xf>
    <xf numFmtId="0" fontId="7" fillId="0" borderId="71" xfId="6" applyFont="1" applyBorder="1"/>
    <xf numFmtId="0" fontId="7" fillId="0" borderId="30" xfId="6" applyFont="1" applyBorder="1" applyAlignment="1">
      <alignment horizontal="distributed" vertical="center" justifyLastLine="1"/>
    </xf>
    <xf numFmtId="0" fontId="7" fillId="0" borderId="31" xfId="6" applyFont="1" applyBorder="1" applyAlignment="1">
      <alignment horizontal="distributed" vertical="center" justifyLastLine="1"/>
    </xf>
    <xf numFmtId="41" fontId="8" fillId="0" borderId="9" xfId="6" applyNumberFormat="1" applyFont="1" applyBorder="1" applyAlignment="1">
      <alignment horizontal="right" vertical="center"/>
    </xf>
    <xf numFmtId="41" fontId="8" fillId="0" borderId="19" xfId="6" applyNumberFormat="1" applyFont="1" applyBorder="1" applyAlignment="1">
      <alignment horizontal="right" vertical="center"/>
    </xf>
    <xf numFmtId="41" fontId="8" fillId="0" borderId="9" xfId="6" applyNumberFormat="1" applyFont="1" applyBorder="1" applyAlignment="1" applyProtection="1">
      <alignment horizontal="right" vertical="center"/>
      <protection locked="0"/>
    </xf>
    <xf numFmtId="41" fontId="8" fillId="0" borderId="19" xfId="6" applyNumberFormat="1" applyFont="1" applyBorder="1" applyAlignment="1" applyProtection="1">
      <alignment horizontal="right" vertical="center"/>
      <protection locked="0"/>
    </xf>
    <xf numFmtId="41" fontId="8" fillId="0" borderId="9" xfId="6" applyNumberFormat="1" applyFont="1" applyFill="1" applyBorder="1" applyAlignment="1" applyProtection="1">
      <alignment horizontal="right" vertical="center"/>
      <protection locked="0"/>
    </xf>
    <xf numFmtId="41" fontId="8" fillId="0" borderId="19" xfId="6" applyNumberFormat="1" applyFont="1" applyFill="1" applyBorder="1" applyAlignment="1" applyProtection="1">
      <alignment horizontal="right" vertical="center"/>
      <protection locked="0"/>
    </xf>
    <xf numFmtId="41" fontId="8" fillId="0" borderId="12" xfId="6" applyNumberFormat="1" applyFont="1" applyFill="1" applyBorder="1" applyAlignment="1" applyProtection="1">
      <alignment horizontal="right" vertical="center"/>
      <protection locked="0"/>
    </xf>
    <xf numFmtId="41" fontId="8" fillId="0" borderId="13" xfId="6" applyNumberFormat="1" applyFont="1" applyFill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142" xfId="0" applyBorder="1" applyAlignment="1">
      <alignment horizontal="center"/>
    </xf>
    <xf numFmtId="0" fontId="7" fillId="0" borderId="142" xfId="0" applyFont="1" applyBorder="1" applyAlignment="1">
      <alignment horizontal="distributed" vertical="center" wrapText="1"/>
    </xf>
    <xf numFmtId="0" fontId="7" fillId="0" borderId="12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4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3" xfId="0" applyBorder="1" applyAlignment="1">
      <alignment horizontal="center"/>
    </xf>
    <xf numFmtId="0" fontId="7" fillId="0" borderId="143" xfId="0" applyFont="1" applyBorder="1" applyAlignment="1">
      <alignment horizontal="distributed" vertical="center" wrapText="1"/>
    </xf>
    <xf numFmtId="0" fontId="7" fillId="0" borderId="130" xfId="0" applyFont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 wrapText="1"/>
    </xf>
    <xf numFmtId="0" fontId="0" fillId="0" borderId="32" xfId="0" applyBorder="1" applyAlignment="1">
      <alignment horizontal="center"/>
    </xf>
    <xf numFmtId="0" fontId="0" fillId="0" borderId="111" xfId="0" applyBorder="1" applyAlignment="1">
      <alignment horizontal="center"/>
    </xf>
    <xf numFmtId="0" fontId="0" fillId="0" borderId="144" xfId="0" applyBorder="1" applyAlignment="1">
      <alignment horizontal="center"/>
    </xf>
    <xf numFmtId="0" fontId="7" fillId="0" borderId="144" xfId="0" applyFont="1" applyBorder="1" applyAlignment="1">
      <alignment horizontal="distributed" vertical="center" wrapText="1"/>
    </xf>
    <xf numFmtId="0" fontId="7" fillId="0" borderId="14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/>
    </xf>
    <xf numFmtId="0" fontId="16" fillId="0" borderId="146" xfId="0" applyFont="1" applyBorder="1" applyAlignment="1">
      <alignment horizontal="center" vertical="center"/>
    </xf>
    <xf numFmtId="41" fontId="30" fillId="0" borderId="132" xfId="0" applyNumberFormat="1" applyFont="1" applyBorder="1" applyAlignment="1">
      <alignment horizontal="right" vertical="center"/>
    </xf>
    <xf numFmtId="41" fontId="30" fillId="0" borderId="59" xfId="0" applyNumberFormat="1" applyFont="1" applyBorder="1" applyAlignment="1">
      <alignment horizontal="right" vertical="center"/>
    </xf>
    <xf numFmtId="41" fontId="30" fillId="0" borderId="9" xfId="0" applyNumberFormat="1" applyFont="1" applyBorder="1" applyAlignment="1">
      <alignment horizontal="right" vertical="center"/>
    </xf>
    <xf numFmtId="41" fontId="30" fillId="0" borderId="19" xfId="0" applyNumberFormat="1" applyFont="1" applyBorder="1" applyAlignment="1">
      <alignment horizontal="right" vertical="center"/>
    </xf>
    <xf numFmtId="0" fontId="16" fillId="0" borderId="16" xfId="0" applyFont="1" applyBorder="1" applyAlignment="1">
      <alignment horizontal="distributed" vertical="center"/>
    </xf>
    <xf numFmtId="0" fontId="16" fillId="0" borderId="59" xfId="0" applyFont="1" applyBorder="1" applyAlignment="1">
      <alignment horizontal="distributed" vertical="center"/>
    </xf>
    <xf numFmtId="0" fontId="16" fillId="0" borderId="146" xfId="0" applyFont="1" applyBorder="1" applyAlignment="1">
      <alignment horizontal="distributed" vertical="center"/>
    </xf>
    <xf numFmtId="41" fontId="30" fillId="0" borderId="132" xfId="0" applyNumberFormat="1" applyFont="1" applyFill="1" applyBorder="1" applyAlignment="1" applyProtection="1">
      <alignment horizontal="right" vertical="center"/>
      <protection locked="0"/>
    </xf>
    <xf numFmtId="41" fontId="30" fillId="0" borderId="59" xfId="0" applyNumberFormat="1" applyFont="1" applyFill="1" applyBorder="1" applyAlignment="1" applyProtection="1">
      <alignment horizontal="right" vertical="center"/>
      <protection locked="0"/>
    </xf>
    <xf numFmtId="41" fontId="30" fillId="0" borderId="58" xfId="0" applyNumberFormat="1" applyFont="1" applyFill="1" applyBorder="1" applyAlignment="1" applyProtection="1">
      <alignment horizontal="right" vertical="center"/>
      <protection locked="0"/>
    </xf>
    <xf numFmtId="41" fontId="30" fillId="0" borderId="19" xfId="0" applyNumberFormat="1" applyFont="1" applyFill="1" applyBorder="1" applyAlignment="1" applyProtection="1">
      <alignment horizontal="right" vertical="center"/>
      <protection locked="0"/>
    </xf>
    <xf numFmtId="41" fontId="30" fillId="0" borderId="19" xfId="0" applyNumberFormat="1" applyFont="1" applyFill="1" applyBorder="1" applyAlignment="1" applyProtection="1">
      <alignment horizontal="right" vertical="center"/>
    </xf>
    <xf numFmtId="0" fontId="16" fillId="0" borderId="20" xfId="0" applyFont="1" applyBorder="1" applyAlignment="1">
      <alignment horizontal="distributed" vertical="center"/>
    </xf>
    <xf numFmtId="0" fontId="16" fillId="0" borderId="126" xfId="0" applyFont="1" applyBorder="1" applyAlignment="1">
      <alignment horizontal="distributed" vertical="center"/>
    </xf>
    <xf numFmtId="0" fontId="16" fillId="0" borderId="147" xfId="0" applyFont="1" applyBorder="1" applyAlignment="1">
      <alignment horizontal="distributed" vertical="center"/>
    </xf>
    <xf numFmtId="41" fontId="30" fillId="0" borderId="134" xfId="0" applyNumberFormat="1" applyFont="1" applyFill="1" applyBorder="1" applyAlignment="1" applyProtection="1">
      <alignment horizontal="right" vertical="center"/>
      <protection locked="0"/>
    </xf>
    <xf numFmtId="41" fontId="30" fillId="0" borderId="126" xfId="0" applyNumberFormat="1" applyFont="1" applyFill="1" applyBorder="1" applyAlignment="1" applyProtection="1">
      <alignment horizontal="right" vertical="center"/>
      <protection locked="0"/>
    </xf>
    <xf numFmtId="41" fontId="30" fillId="0" borderId="84" xfId="0" applyNumberFormat="1" applyFont="1" applyFill="1" applyBorder="1" applyAlignment="1" applyProtection="1">
      <alignment horizontal="right" vertical="center"/>
      <protection locked="0"/>
    </xf>
    <xf numFmtId="41" fontId="30" fillId="0" borderId="13" xfId="0" applyNumberFormat="1" applyFont="1" applyFill="1" applyBorder="1" applyAlignment="1" applyProtection="1">
      <alignment horizontal="right" vertical="center"/>
    </xf>
    <xf numFmtId="0" fontId="0" fillId="0" borderId="39" xfId="0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55" xfId="0" applyFont="1" applyBorder="1" applyAlignment="1"/>
    <xf numFmtId="0" fontId="7" fillId="0" borderId="148" xfId="0" applyFont="1" applyBorder="1" applyAlignment="1">
      <alignment horizontal="distributed" vertical="center" wrapText="1"/>
    </xf>
    <xf numFmtId="0" fontId="7" fillId="0" borderId="3" xfId="0" applyFont="1" applyBorder="1" applyAlignment="1">
      <alignment horizontal="distributed" vertical="center" wrapText="1" justifyLastLine="1"/>
    </xf>
    <xf numFmtId="0" fontId="7" fillId="0" borderId="56" xfId="0" applyFont="1" applyBorder="1" applyAlignment="1"/>
    <xf numFmtId="0" fontId="7" fillId="0" borderId="149" xfId="0" applyFont="1" applyBorder="1" applyAlignment="1">
      <alignment horizontal="distributed" vertical="center" wrapText="1"/>
    </xf>
    <xf numFmtId="0" fontId="7" fillId="0" borderId="56" xfId="0" applyFont="1" applyBorder="1" applyAlignment="1">
      <alignment horizontal="distributed" vertical="center" wrapText="1"/>
    </xf>
    <xf numFmtId="0" fontId="7" fillId="0" borderId="84" xfId="0" applyFont="1" applyBorder="1" applyAlignment="1">
      <alignment horizontal="distributed" vertical="center"/>
    </xf>
    <xf numFmtId="0" fontId="7" fillId="0" borderId="34" xfId="0" applyFont="1" applyBorder="1" applyAlignment="1"/>
    <xf numFmtId="0" fontId="7" fillId="0" borderId="85" xfId="0" applyFont="1" applyBorder="1" applyAlignment="1">
      <alignment horizontal="center" vertical="center"/>
    </xf>
    <xf numFmtId="0" fontId="7" fillId="0" borderId="150" xfId="0" applyFont="1" applyBorder="1" applyAlignment="1">
      <alignment horizontal="center" vertical="center"/>
    </xf>
    <xf numFmtId="41" fontId="8" fillId="0" borderId="132" xfId="0" applyNumberFormat="1" applyFont="1" applyBorder="1" applyAlignment="1">
      <alignment horizontal="right" vertical="center"/>
    </xf>
    <xf numFmtId="41" fontId="8" fillId="0" borderId="18" xfId="0" applyNumberFormat="1" applyFont="1" applyBorder="1" applyAlignment="1">
      <alignment horizontal="right" vertical="center"/>
    </xf>
    <xf numFmtId="41" fontId="8" fillId="0" borderId="113" xfId="0" applyNumberFormat="1" applyFont="1" applyBorder="1" applyAlignment="1" applyProtection="1">
      <alignment horizontal="right" vertical="center"/>
      <protection locked="0"/>
    </xf>
    <xf numFmtId="41" fontId="8" fillId="0" borderId="58" xfId="0" applyNumberFormat="1" applyFont="1" applyBorder="1" applyAlignment="1" applyProtection="1">
      <alignment horizontal="right" vertical="center"/>
      <protection locked="0"/>
    </xf>
    <xf numFmtId="41" fontId="8" fillId="0" borderId="17" xfId="0" applyNumberFormat="1" applyFont="1" applyBorder="1" applyAlignment="1" applyProtection="1">
      <alignment horizontal="right" vertical="center"/>
      <protection locked="0"/>
    </xf>
    <xf numFmtId="0" fontId="7" fillId="0" borderId="106" xfId="0" applyFont="1" applyBorder="1" applyAlignment="1">
      <alignment horizontal="distributed" vertical="center"/>
    </xf>
    <xf numFmtId="41" fontId="8" fillId="0" borderId="12" xfId="0" applyNumberFormat="1" applyFont="1" applyBorder="1" applyAlignment="1" applyProtection="1">
      <alignment horizontal="right" vertical="center"/>
      <protection locked="0"/>
    </xf>
    <xf numFmtId="41" fontId="8" fillId="0" borderId="134" xfId="0" applyNumberFormat="1" applyFont="1" applyBorder="1" applyAlignment="1" applyProtection="1">
      <alignment horizontal="right" vertical="center"/>
      <protection locked="0"/>
    </xf>
    <xf numFmtId="41" fontId="8" fillId="0" borderId="22" xfId="0" applyNumberFormat="1" applyFont="1" applyBorder="1" applyAlignment="1" applyProtection="1">
      <alignment horizontal="right" vertical="center"/>
      <protection locked="0"/>
    </xf>
    <xf numFmtId="41" fontId="8" fillId="0" borderId="13" xfId="0" applyNumberFormat="1" applyFont="1" applyBorder="1" applyAlignment="1" applyProtection="1">
      <alignment horizontal="right" vertical="center"/>
      <protection locked="0"/>
    </xf>
    <xf numFmtId="0" fontId="6" fillId="0" borderId="0" xfId="0" applyFont="1" applyAlignment="1" applyProtection="1">
      <alignment vertical="center"/>
    </xf>
    <xf numFmtId="0" fontId="6" fillId="0" borderId="38" xfId="0" applyFont="1" applyBorder="1" applyAlignment="1" applyProtection="1"/>
    <xf numFmtId="0" fontId="7" fillId="0" borderId="0" xfId="0" applyFont="1" applyBorder="1" applyAlignment="1" applyProtection="1">
      <alignment horizontal="right"/>
    </xf>
    <xf numFmtId="0" fontId="7" fillId="0" borderId="1" xfId="0" applyFont="1" applyBorder="1" applyAlignment="1" applyProtection="1"/>
    <xf numFmtId="0" fontId="7" fillId="0" borderId="30" xfId="0" applyNumberFormat="1" applyFont="1" applyBorder="1" applyAlignment="1" applyProtection="1">
      <alignment horizontal="distributed" vertical="center" wrapText="1"/>
    </xf>
    <xf numFmtId="0" fontId="7" fillId="0" borderId="55" xfId="0" applyNumberFormat="1" applyFont="1" applyBorder="1" applyAlignment="1" applyProtection="1">
      <alignment horizontal="distributed" vertical="center" wrapText="1"/>
    </xf>
    <xf numFmtId="0" fontId="7" fillId="0" borderId="2" xfId="0" applyNumberFormat="1" applyFont="1" applyBorder="1" applyAlignment="1" applyProtection="1">
      <alignment horizontal="distributed" vertical="center" wrapText="1"/>
    </xf>
    <xf numFmtId="0" fontId="7" fillId="0" borderId="31" xfId="0" applyNumberFormat="1" applyFont="1" applyBorder="1" applyAlignment="1" applyProtection="1">
      <alignment horizontal="distributed" vertical="center" wrapText="1"/>
    </xf>
    <xf numFmtId="0" fontId="7" fillId="0" borderId="50" xfId="0" applyFont="1" applyBorder="1" applyAlignment="1" applyProtection="1"/>
    <xf numFmtId="0" fontId="7" fillId="0" borderId="9" xfId="0" applyNumberFormat="1" applyFont="1" applyBorder="1" applyAlignment="1" applyProtection="1">
      <alignment horizontal="distributed" vertical="center" wrapText="1"/>
    </xf>
    <xf numFmtId="0" fontId="7" fillId="0" borderId="56" xfId="0" applyFont="1" applyBorder="1" applyAlignment="1" applyProtection="1">
      <alignment horizontal="distributed" vertical="center" wrapText="1"/>
    </xf>
    <xf numFmtId="0" fontId="7" fillId="0" borderId="57" xfId="0" applyFont="1" applyBorder="1" applyAlignment="1" applyProtection="1">
      <alignment horizontal="distributed" vertical="center" wrapText="1"/>
    </xf>
    <xf numFmtId="0" fontId="7" fillId="0" borderId="19" xfId="0" applyNumberFormat="1" applyFont="1" applyBorder="1" applyAlignment="1" applyProtection="1">
      <alignment horizontal="distributed" vertical="center" wrapText="1"/>
    </xf>
    <xf numFmtId="0" fontId="7" fillId="0" borderId="26" xfId="0" applyNumberFormat="1" applyFont="1" applyBorder="1" applyAlignment="1" applyProtection="1">
      <alignment horizontal="distributed" vertical="center" wrapText="1"/>
    </xf>
    <xf numFmtId="0" fontId="7" fillId="0" borderId="34" xfId="0" applyFont="1" applyBorder="1" applyAlignment="1" applyProtection="1">
      <alignment horizontal="distributed" vertical="center" wrapText="1"/>
    </xf>
    <xf numFmtId="0" fontId="7" fillId="0" borderId="8" xfId="0" applyFont="1" applyBorder="1" applyAlignment="1" applyProtection="1">
      <alignment horizontal="distributed" vertical="center" wrapText="1"/>
    </xf>
    <xf numFmtId="0" fontId="7" fillId="0" borderId="14" xfId="0" applyNumberFormat="1" applyFont="1" applyBorder="1" applyAlignment="1" applyProtection="1">
      <alignment horizontal="center" vertical="center" wrapText="1"/>
    </xf>
    <xf numFmtId="0" fontId="7" fillId="0" borderId="55" xfId="0" applyNumberFormat="1" applyFont="1" applyBorder="1" applyAlignment="1" applyProtection="1">
      <alignment horizontal="center" vertical="center"/>
    </xf>
    <xf numFmtId="0" fontId="7" fillId="0" borderId="123" xfId="0" applyNumberFormat="1" applyFont="1" applyBorder="1" applyAlignment="1" applyProtection="1">
      <alignment horizontal="center" vertical="center" wrapText="1"/>
    </xf>
    <xf numFmtId="0" fontId="7" fillId="0" borderId="39" xfId="0" applyNumberFormat="1" applyFont="1" applyBorder="1" applyAlignment="1" applyProtection="1">
      <alignment horizontal="center" vertical="center"/>
    </xf>
    <xf numFmtId="0" fontId="7" fillId="0" borderId="44" xfId="0" applyNumberFormat="1" applyFont="1" applyBorder="1" applyAlignment="1" applyProtection="1">
      <alignment horizontal="center" vertical="center"/>
    </xf>
    <xf numFmtId="0" fontId="7" fillId="0" borderId="56" xfId="0" applyNumberFormat="1" applyFont="1" applyBorder="1" applyAlignment="1" applyProtection="1">
      <alignment horizontal="center" vertical="center"/>
    </xf>
    <xf numFmtId="0" fontId="7" fillId="0" borderId="26" xfId="0" applyNumberFormat="1" applyFont="1" applyBorder="1" applyAlignment="1" applyProtection="1">
      <alignment horizontal="center" vertical="center" wrapText="1"/>
    </xf>
    <xf numFmtId="0" fontId="7" fillId="0" borderId="32" xfId="0" applyNumberFormat="1" applyFont="1" applyBorder="1" applyAlignment="1" applyProtection="1">
      <alignment horizontal="center" vertical="center"/>
    </xf>
    <xf numFmtId="0" fontId="7" fillId="0" borderId="34" xfId="0" applyNumberFormat="1" applyFont="1" applyBorder="1" applyAlignment="1" applyProtection="1">
      <alignment horizontal="center" vertical="center"/>
    </xf>
    <xf numFmtId="0" fontId="7" fillId="0" borderId="8" xfId="0" applyNumberFormat="1" applyFont="1" applyBorder="1" applyAlignment="1" applyProtection="1">
      <alignment horizontal="center" vertical="center"/>
    </xf>
    <xf numFmtId="41" fontId="8" fillId="0" borderId="20" xfId="0" applyNumberFormat="1" applyFont="1" applyBorder="1" applyAlignment="1" applyProtection="1">
      <alignment vertical="center"/>
    </xf>
    <xf numFmtId="41" fontId="8" fillId="0" borderId="22" xfId="0" applyNumberFormat="1" applyFont="1" applyBorder="1" applyAlignment="1" applyProtection="1">
      <alignment vertical="center"/>
    </xf>
    <xf numFmtId="41" fontId="8" fillId="0" borderId="12" xfId="0" applyNumberFormat="1" applyFont="1" applyBorder="1" applyAlignment="1" applyProtection="1">
      <alignment vertical="center"/>
    </xf>
    <xf numFmtId="41" fontId="8" fillId="0" borderId="13" xfId="0" applyNumberFormat="1" applyFont="1" applyBorder="1" applyAlignment="1" applyProtection="1">
      <alignment vertical="center"/>
    </xf>
    <xf numFmtId="0" fontId="6" fillId="0" borderId="71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7" fillId="0" borderId="30" xfId="0" applyFont="1" applyBorder="1" applyAlignment="1">
      <alignment horizontal="center" vertical="top" textRotation="255" wrapText="1" indent="1"/>
    </xf>
    <xf numFmtId="0" fontId="7" fillId="0" borderId="30" xfId="0" applyFont="1" applyBorder="1" applyAlignment="1">
      <alignment horizontal="center" vertical="top" textRotation="255" indent="1"/>
    </xf>
    <xf numFmtId="0" fontId="7" fillId="0" borderId="31" xfId="0" applyFont="1" applyBorder="1" applyAlignment="1">
      <alignment horizontal="center" vertical="top" textRotation="255" indent="1"/>
    </xf>
    <xf numFmtId="0" fontId="7" fillId="0" borderId="6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distributed" vertical="center"/>
    </xf>
    <xf numFmtId="0" fontId="7" fillId="0" borderId="20" xfId="0" applyFont="1" applyBorder="1" applyAlignment="1">
      <alignment horizontal="center" vertical="center"/>
    </xf>
    <xf numFmtId="0" fontId="7" fillId="0" borderId="12" xfId="0" applyFont="1" applyBorder="1" applyAlignment="1">
      <alignment horizontal="distributed" vertical="center" wrapText="1"/>
    </xf>
    <xf numFmtId="56" fontId="0" fillId="0" borderId="0" xfId="0" quotePrefix="1" applyNumberFormat="1" applyAlignment="1">
      <alignment horizontal="right"/>
    </xf>
    <xf numFmtId="0" fontId="7" fillId="0" borderId="39" xfId="0" applyFont="1" applyBorder="1" applyAlignment="1">
      <alignment vertical="center"/>
    </xf>
    <xf numFmtId="0" fontId="7" fillId="0" borderId="55" xfId="0" applyFont="1" applyBorder="1" applyAlignment="1">
      <alignment vertical="center"/>
    </xf>
    <xf numFmtId="0" fontId="7" fillId="0" borderId="56" xfId="0" applyFont="1" applyBorder="1" applyAlignment="1">
      <alignment vertical="center"/>
    </xf>
    <xf numFmtId="0" fontId="7" fillId="0" borderId="26" xfId="0" applyFont="1" applyBorder="1" applyAlignment="1" applyProtection="1">
      <alignment horizontal="distributed" vertical="center" wrapText="1"/>
    </xf>
    <xf numFmtId="0" fontId="7" fillId="0" borderId="32" xfId="0" applyFont="1" applyBorder="1" applyAlignment="1">
      <alignment vertical="center"/>
    </xf>
    <xf numFmtId="0" fontId="7" fillId="0" borderId="111" xfId="0" applyFont="1" applyBorder="1" applyAlignment="1">
      <alignment vertical="center"/>
    </xf>
    <xf numFmtId="0" fontId="7" fillId="0" borderId="34" xfId="0" applyFont="1" applyBorder="1" applyAlignment="1">
      <alignment vertical="center"/>
    </xf>
    <xf numFmtId="0" fontId="7" fillId="0" borderId="61" xfId="0" applyFont="1" applyBorder="1" applyAlignment="1">
      <alignment horizontal="center" vertical="distributed" textRotation="255" wrapText="1"/>
    </xf>
    <xf numFmtId="0" fontId="7" fillId="0" borderId="112" xfId="0" applyFont="1" applyBorder="1" applyAlignment="1">
      <alignment horizontal="center" vertical="distributed" textRotation="255" justifyLastLine="1"/>
    </xf>
    <xf numFmtId="41" fontId="8" fillId="0" borderId="26" xfId="0" applyNumberFormat="1" applyFont="1" applyBorder="1" applyAlignment="1" applyProtection="1">
      <alignment horizontal="right" vertical="center"/>
      <protection locked="0"/>
    </xf>
    <xf numFmtId="41" fontId="8" fillId="0" borderId="27" xfId="0" applyNumberFormat="1" applyFont="1" applyBorder="1" applyAlignment="1" applyProtection="1">
      <alignment horizontal="right" vertical="center"/>
      <protection locked="0"/>
    </xf>
    <xf numFmtId="0" fontId="38" fillId="0" borderId="112" xfId="0" applyFont="1" applyBorder="1" applyAlignment="1">
      <alignment horizontal="center" vertical="center" textRotation="255" wrapText="1"/>
    </xf>
    <xf numFmtId="0" fontId="38" fillId="0" borderId="50" xfId="0" applyFont="1" applyBorder="1" applyAlignment="1">
      <alignment horizontal="center" vertical="center" textRotation="255"/>
    </xf>
    <xf numFmtId="0" fontId="38" fillId="0" borderId="7" xfId="0" applyFont="1" applyBorder="1" applyAlignment="1">
      <alignment horizontal="center" vertical="center" textRotation="255"/>
    </xf>
    <xf numFmtId="41" fontId="8" fillId="0" borderId="8" xfId="0" applyNumberFormat="1" applyFont="1" applyBorder="1" applyAlignment="1" applyProtection="1">
      <alignment horizontal="right" vertical="center"/>
    </xf>
    <xf numFmtId="41" fontId="8" fillId="0" borderId="10" xfId="0" applyNumberFormat="1" applyFont="1" applyBorder="1" applyAlignment="1" applyProtection="1">
      <alignment horizontal="right" vertical="center"/>
    </xf>
    <xf numFmtId="0" fontId="7" fillId="0" borderId="7" xfId="0" applyFont="1" applyBorder="1" applyAlignment="1" applyProtection="1">
      <alignment horizontal="center" vertical="distributed" textRotation="255"/>
    </xf>
    <xf numFmtId="0" fontId="7" fillId="0" borderId="8" xfId="0" applyFont="1" applyBorder="1" applyAlignment="1" applyProtection="1">
      <alignment horizontal="distributed" vertical="center"/>
    </xf>
    <xf numFmtId="0" fontId="7" fillId="0" borderId="61" xfId="0" applyFont="1" applyBorder="1" applyAlignment="1" applyProtection="1">
      <alignment horizontal="center" vertical="distributed" textRotation="255"/>
    </xf>
    <xf numFmtId="0" fontId="7" fillId="0" borderId="9" xfId="0" applyFont="1" applyBorder="1" applyAlignment="1" applyProtection="1">
      <alignment horizontal="distributed" vertical="center" wrapText="1"/>
    </xf>
    <xf numFmtId="0" fontId="23" fillId="0" borderId="9" xfId="0" applyFont="1" applyBorder="1" applyAlignment="1" applyProtection="1">
      <alignment horizontal="distributed" vertical="center"/>
    </xf>
    <xf numFmtId="0" fontId="7" fillId="0" borderId="26" xfId="0" applyFont="1" applyBorder="1" applyAlignment="1" applyProtection="1">
      <alignment horizontal="distributed" vertical="center"/>
    </xf>
    <xf numFmtId="0" fontId="7" fillId="0" borderId="16" xfId="0" applyFont="1" applyBorder="1" applyAlignment="1" applyProtection="1">
      <alignment horizontal="center" vertical="distributed" textRotation="255"/>
    </xf>
    <xf numFmtId="0" fontId="7" fillId="0" borderId="18" xfId="0" applyFont="1" applyBorder="1" applyAlignment="1" applyProtection="1">
      <alignment horizontal="distributed" vertical="center"/>
    </xf>
    <xf numFmtId="0" fontId="7" fillId="0" borderId="57" xfId="0" applyFont="1" applyBorder="1" applyAlignment="1" applyProtection="1">
      <alignment horizontal="distributed" vertical="center"/>
    </xf>
    <xf numFmtId="0" fontId="7" fillId="0" borderId="26" xfId="0" applyFont="1" applyBorder="1" applyAlignment="1" applyProtection="1">
      <alignment horizontal="distributed" vertical="center"/>
    </xf>
    <xf numFmtId="0" fontId="7" fillId="0" borderId="8" xfId="0" applyFont="1" applyBorder="1" applyAlignment="1" applyProtection="1">
      <alignment horizontal="distributed" vertical="center"/>
    </xf>
    <xf numFmtId="0" fontId="7" fillId="0" borderId="61" xfId="0" applyFont="1" applyBorder="1" applyAlignment="1" applyProtection="1">
      <alignment horizontal="center" vertical="center" textRotation="255" shrinkToFit="1"/>
    </xf>
    <xf numFmtId="41" fontId="6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3" xfId="4" applyFont="1" applyFill="1" applyBorder="1" applyAlignment="1">
      <alignment horizontal="centerContinuous" vertical="center"/>
    </xf>
    <xf numFmtId="0" fontId="7" fillId="0" borderId="4" xfId="4" applyFont="1" applyFill="1" applyBorder="1" applyAlignment="1">
      <alignment horizontal="centerContinuous" vertical="center"/>
    </xf>
    <xf numFmtId="0" fontId="7" fillId="0" borderId="123" xfId="4" applyFont="1" applyFill="1" applyBorder="1" applyAlignment="1">
      <alignment horizontal="center" vertical="center" wrapText="1"/>
    </xf>
    <xf numFmtId="0" fontId="7" fillId="0" borderId="39" xfId="4" applyFont="1" applyBorder="1" applyAlignment="1">
      <alignment horizontal="center" vertical="center" wrapText="1"/>
    </xf>
    <xf numFmtId="0" fontId="7" fillId="0" borderId="124" xfId="4" applyFont="1" applyBorder="1" applyAlignment="1">
      <alignment horizontal="center" vertical="center" wrapText="1"/>
    </xf>
    <xf numFmtId="0" fontId="7" fillId="0" borderId="50" xfId="0" applyFont="1" applyFill="1" applyBorder="1" applyAlignment="1">
      <alignment vertical="center"/>
    </xf>
    <xf numFmtId="0" fontId="7" fillId="0" borderId="58" xfId="4" applyFont="1" applyFill="1" applyBorder="1" applyAlignment="1">
      <alignment horizontal="center" vertical="center" wrapText="1"/>
    </xf>
    <xf numFmtId="0" fontId="7" fillId="0" borderId="59" xfId="4" applyFont="1" applyFill="1" applyBorder="1" applyAlignment="1">
      <alignment horizontal="center" vertical="center" wrapText="1"/>
    </xf>
    <xf numFmtId="0" fontId="7" fillId="0" borderId="26" xfId="4" applyFont="1" applyBorder="1" applyAlignment="1">
      <alignment horizontal="center" vertical="distributed" textRotation="255" wrapText="1"/>
    </xf>
    <xf numFmtId="0" fontId="7" fillId="0" borderId="18" xfId="4" applyFont="1" applyBorder="1" applyAlignment="1">
      <alignment horizontal="center" vertical="center" wrapText="1"/>
    </xf>
    <xf numFmtId="0" fontId="7" fillId="0" borderId="86" xfId="4" applyFont="1" applyBorder="1" applyAlignment="1">
      <alignment horizontal="center" vertical="center" wrapText="1"/>
    </xf>
    <xf numFmtId="0" fontId="7" fillId="0" borderId="111" xfId="4" applyFont="1" applyBorder="1" applyAlignment="1">
      <alignment horizontal="center" vertical="center" wrapText="1"/>
    </xf>
    <xf numFmtId="0" fontId="7" fillId="0" borderId="125" xfId="4" applyFont="1" applyBorder="1" applyAlignment="1">
      <alignment horizontal="center" vertical="center" wrapText="1"/>
    </xf>
    <xf numFmtId="0" fontId="7" fillId="0" borderId="26" xfId="4" applyFont="1" applyFill="1" applyBorder="1" applyAlignment="1">
      <alignment horizontal="center" vertical="distributed" textRotation="255"/>
    </xf>
    <xf numFmtId="0" fontId="7" fillId="0" borderId="151" xfId="4" applyFont="1" applyFill="1" applyBorder="1" applyAlignment="1">
      <alignment horizontal="center" vertical="distributed" textRotation="255"/>
    </xf>
    <xf numFmtId="0" fontId="7" fillId="0" borderId="57" xfId="4" applyFont="1" applyBorder="1" applyAlignment="1">
      <alignment horizontal="center" vertical="distributed" textRotation="255" wrapText="1"/>
    </xf>
    <xf numFmtId="0" fontId="7" fillId="0" borderId="25" xfId="4" applyFont="1" applyFill="1" applyBorder="1" applyAlignment="1">
      <alignment horizontal="center" vertical="distributed" textRotation="255"/>
    </xf>
    <xf numFmtId="0" fontId="7" fillId="0" borderId="84" xfId="4" applyFont="1" applyFill="1" applyBorder="1" applyAlignment="1">
      <alignment horizontal="center" vertical="distributed" textRotation="255"/>
    </xf>
    <xf numFmtId="0" fontId="7" fillId="0" borderId="152" xfId="4" applyFont="1" applyFill="1" applyBorder="1" applyAlignment="1">
      <alignment horizontal="center" vertical="distributed" textRotation="255"/>
    </xf>
    <xf numFmtId="0" fontId="7" fillId="0" borderId="7" xfId="0" applyFont="1" applyFill="1" applyBorder="1" applyAlignment="1">
      <alignment vertical="center"/>
    </xf>
    <xf numFmtId="0" fontId="7" fillId="0" borderId="8" xfId="4" applyFont="1" applyFill="1" applyBorder="1" applyAlignment="1">
      <alignment horizontal="center" vertical="distributed" textRotation="255"/>
    </xf>
    <xf numFmtId="0" fontId="7" fillId="0" borderId="111" xfId="4" applyFont="1" applyFill="1" applyBorder="1" applyAlignment="1">
      <alignment horizontal="center" vertical="distributed" textRotation="255"/>
    </xf>
    <xf numFmtId="0" fontId="7" fillId="0" borderId="8" xfId="4" applyFont="1" applyBorder="1" applyAlignment="1">
      <alignment horizontal="center" vertical="distributed" textRotation="255" wrapText="1"/>
    </xf>
    <xf numFmtId="0" fontId="7" fillId="0" borderId="34" xfId="4" applyFont="1" applyFill="1" applyBorder="1" applyAlignment="1">
      <alignment horizontal="center" vertical="distributed" textRotation="255"/>
    </xf>
    <xf numFmtId="0" fontId="7" fillId="0" borderId="86" xfId="4" applyFont="1" applyFill="1" applyBorder="1" applyAlignment="1">
      <alignment horizontal="center" vertical="distributed" textRotation="255"/>
    </xf>
    <xf numFmtId="0" fontId="7" fillId="0" borderId="125" xfId="4" applyFont="1" applyFill="1" applyBorder="1" applyAlignment="1">
      <alignment horizontal="center" vertical="distributed" textRotation="255"/>
    </xf>
    <xf numFmtId="0" fontId="7" fillId="0" borderId="16" xfId="0" applyFont="1" applyFill="1" applyBorder="1" applyAlignment="1">
      <alignment horizontal="distributed" vertical="center"/>
    </xf>
    <xf numFmtId="0" fontId="7" fillId="0" borderId="20" xfId="0" applyFont="1" applyFill="1" applyBorder="1" applyAlignment="1">
      <alignment horizontal="distributed" vertical="center"/>
    </xf>
    <xf numFmtId="41" fontId="7" fillId="0" borderId="0" xfId="0" quotePrefix="1" applyNumberFormat="1" applyFont="1" applyFill="1" applyBorder="1" applyAlignment="1"/>
    <xf numFmtId="41" fontId="8" fillId="0" borderId="113" xfId="0" applyNumberFormat="1" applyFont="1" applyFill="1" applyBorder="1" applyAlignment="1">
      <alignment horizontal="right" vertical="center"/>
    </xf>
    <xf numFmtId="41" fontId="8" fillId="0" borderId="114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7" fillId="0" borderId="30" xfId="0" applyFont="1" applyBorder="1" applyAlignment="1">
      <alignment horizontal="distributed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 wrapText="1"/>
    </xf>
    <xf numFmtId="0" fontId="7" fillId="0" borderId="87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64" xfId="0" applyFont="1" applyBorder="1" applyAlignment="1">
      <alignment horizontal="distributed" vertical="center"/>
    </xf>
    <xf numFmtId="0" fontId="7" fillId="0" borderId="64" xfId="0" applyFont="1" applyBorder="1" applyAlignment="1">
      <alignment horizontal="distributed" vertical="center" wrapText="1"/>
    </xf>
    <xf numFmtId="0" fontId="7" fillId="0" borderId="64" xfId="0" applyFont="1" applyFill="1" applyBorder="1" applyAlignment="1">
      <alignment horizontal="center" vertical="center" wrapText="1"/>
    </xf>
    <xf numFmtId="0" fontId="7" fillId="0" borderId="64" xfId="0" applyFont="1" applyFill="1" applyBorder="1" applyAlignment="1">
      <alignment horizontal="center" vertical="center"/>
    </xf>
    <xf numFmtId="0" fontId="7" fillId="0" borderId="6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distributed" textRotation="255" justifyLastLine="1"/>
    </xf>
    <xf numFmtId="41" fontId="8" fillId="0" borderId="10" xfId="0" applyNumberFormat="1" applyFont="1" applyBorder="1" applyAlignment="1">
      <alignment horizontal="right" vertical="center"/>
    </xf>
    <xf numFmtId="41" fontId="8" fillId="0" borderId="64" xfId="0" applyNumberFormat="1" applyFont="1" applyFill="1" applyBorder="1" applyAlignment="1">
      <alignment horizontal="right" vertical="center"/>
    </xf>
    <xf numFmtId="41" fontId="8" fillId="0" borderId="65" xfId="0" applyNumberFormat="1" applyFont="1" applyFill="1" applyBorder="1" applyAlignment="1">
      <alignment horizontal="right" vertical="center"/>
    </xf>
    <xf numFmtId="41" fontId="8" fillId="0" borderId="57" xfId="0" applyNumberFormat="1" applyFont="1" applyFill="1" applyBorder="1" applyAlignment="1">
      <alignment horizontal="right" vertical="center"/>
    </xf>
    <xf numFmtId="41" fontId="8" fillId="0" borderId="153" xfId="0" applyNumberFormat="1" applyFont="1" applyFill="1" applyBorder="1" applyAlignment="1">
      <alignment horizontal="right" vertical="center"/>
    </xf>
    <xf numFmtId="0" fontId="7" fillId="0" borderId="50" xfId="0" applyFont="1" applyBorder="1" applyAlignment="1">
      <alignment horizontal="center" vertical="distributed" textRotation="255" justifyLastLine="1"/>
    </xf>
    <xf numFmtId="41" fontId="8" fillId="0" borderId="30" xfId="0" applyNumberFormat="1" applyFont="1" applyFill="1" applyBorder="1" applyAlignment="1">
      <alignment horizontal="right" vertical="center"/>
    </xf>
    <xf numFmtId="41" fontId="8" fillId="0" borderId="124" xfId="0" applyNumberFormat="1" applyFont="1" applyFill="1" applyBorder="1" applyAlignment="1">
      <alignment horizontal="right" vertical="center"/>
    </xf>
    <xf numFmtId="0" fontId="7" fillId="0" borderId="51" xfId="0" applyFont="1" applyBorder="1" applyAlignment="1">
      <alignment horizontal="center" vertical="distributed" textRotation="255" justifyLastLine="1"/>
    </xf>
    <xf numFmtId="0" fontId="39" fillId="0" borderId="0" xfId="0" applyFont="1" applyAlignment="1">
      <alignment vertical="center"/>
    </xf>
    <xf numFmtId="0" fontId="7" fillId="0" borderId="38" xfId="0" applyFont="1" applyBorder="1" applyAlignment="1">
      <alignment horizontal="right" vertical="center"/>
    </xf>
    <xf numFmtId="41" fontId="30" fillId="0" borderId="11" xfId="0" applyNumberFormat="1" applyFont="1" applyBorder="1" applyAlignment="1">
      <alignment horizontal="right" vertical="center"/>
    </xf>
    <xf numFmtId="41" fontId="18" fillId="0" borderId="13" xfId="0" applyNumberFormat="1" applyFont="1" applyBorder="1" applyAlignment="1">
      <alignment horizontal="right" vertical="center"/>
    </xf>
    <xf numFmtId="0" fontId="16" fillId="0" borderId="28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72" xfId="0" applyFont="1" applyBorder="1" applyAlignment="1">
      <alignment horizontal="center" vertical="center"/>
    </xf>
    <xf numFmtId="0" fontId="16" fillId="0" borderId="154" xfId="0" applyFont="1" applyBorder="1" applyAlignment="1">
      <alignment horizontal="center" vertical="center"/>
    </xf>
    <xf numFmtId="0" fontId="16" fillId="0" borderId="155" xfId="0" applyFont="1" applyBorder="1" applyAlignment="1">
      <alignment horizontal="center" vertical="center" wrapText="1" shrinkToFit="1"/>
    </xf>
    <xf numFmtId="0" fontId="16" fillId="0" borderId="50" xfId="0" applyFont="1" applyBorder="1" applyAlignment="1">
      <alignment horizontal="distributed" vertical="center" wrapText="1"/>
    </xf>
    <xf numFmtId="0" fontId="16" fillId="0" borderId="8" xfId="0" applyFont="1" applyBorder="1" applyAlignment="1">
      <alignment horizontal="distributed" vertical="center" wrapText="1"/>
    </xf>
    <xf numFmtId="0" fontId="16" fillId="0" borderId="57" xfId="0" applyFont="1" applyBorder="1" applyAlignment="1">
      <alignment horizontal="distributed" vertical="center"/>
    </xf>
    <xf numFmtId="0" fontId="16" fillId="0" borderId="156" xfId="0" applyFont="1" applyBorder="1" applyAlignment="1">
      <alignment horizontal="distributed" vertical="center" wrapText="1"/>
    </xf>
    <xf numFmtId="0" fontId="16" fillId="0" borderId="157" xfId="0" applyFont="1" applyBorder="1" applyAlignment="1">
      <alignment horizontal="distributed" vertical="center" wrapText="1"/>
    </xf>
    <xf numFmtId="0" fontId="16" fillId="0" borderId="158" xfId="0" applyFont="1" applyBorder="1" applyAlignment="1">
      <alignment horizontal="center" vertical="center" wrapText="1" shrinkToFit="1"/>
    </xf>
    <xf numFmtId="0" fontId="16" fillId="0" borderId="7" xfId="0" applyFont="1" applyBorder="1" applyAlignment="1">
      <alignment horizontal="distributed" vertical="center" wrapText="1"/>
    </xf>
    <xf numFmtId="0" fontId="16" fillId="0" borderId="8" xfId="0" applyFont="1" applyBorder="1" applyAlignment="1">
      <alignment horizontal="distributed" vertical="center"/>
    </xf>
    <xf numFmtId="0" fontId="16" fillId="0" borderId="159" xfId="0" applyFont="1" applyBorder="1" applyAlignment="1">
      <alignment horizontal="distributed" vertical="center" wrapText="1"/>
    </xf>
    <xf numFmtId="0" fontId="16" fillId="0" borderId="150" xfId="0" applyFont="1" applyBorder="1" applyAlignment="1">
      <alignment horizontal="distributed" vertical="center" wrapText="1"/>
    </xf>
    <xf numFmtId="0" fontId="16" fillId="0" borderId="160" xfId="0" applyFont="1" applyBorder="1" applyAlignment="1">
      <alignment horizontal="center" vertical="center" wrapText="1" shrinkToFit="1"/>
    </xf>
    <xf numFmtId="41" fontId="30" fillId="2" borderId="106" xfId="0" applyNumberFormat="1" applyFont="1" applyFill="1" applyBorder="1" applyAlignment="1" applyProtection="1">
      <alignment horizontal="right" vertical="center"/>
      <protection locked="0"/>
    </xf>
    <xf numFmtId="41" fontId="30" fillId="0" borderId="12" xfId="0" applyNumberFormat="1" applyFont="1" applyBorder="1" applyAlignment="1">
      <alignment horizontal="right" vertical="center"/>
    </xf>
    <xf numFmtId="41" fontId="30" fillId="0" borderId="21" xfId="0" applyNumberFormat="1" applyFont="1" applyBorder="1" applyAlignment="1">
      <alignment horizontal="right" vertical="center"/>
    </xf>
    <xf numFmtId="41" fontId="30" fillId="0" borderId="134" xfId="0" applyNumberFormat="1" applyFont="1" applyBorder="1" applyAlignment="1">
      <alignment horizontal="right" vertical="center"/>
    </xf>
    <xf numFmtId="41" fontId="30" fillId="0" borderId="161" xfId="0" applyNumberFormat="1" applyFont="1" applyBorder="1" applyAlignment="1">
      <alignment horizontal="right" vertical="center"/>
    </xf>
    <xf numFmtId="0" fontId="16" fillId="0" borderId="110" xfId="0" applyFont="1" applyBorder="1" applyAlignment="1">
      <alignment horizontal="center" vertical="center"/>
    </xf>
    <xf numFmtId="41" fontId="18" fillId="0" borderId="54" xfId="0" applyNumberFormat="1" applyFont="1" applyBorder="1" applyAlignment="1">
      <alignment horizontal="right" vertical="center"/>
    </xf>
    <xf numFmtId="41" fontId="18" fillId="0" borderId="162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top"/>
    </xf>
    <xf numFmtId="0" fontId="0" fillId="0" borderId="0" xfId="0" applyAlignment="1">
      <alignment vertical="top"/>
    </xf>
    <xf numFmtId="0" fontId="16" fillId="0" borderId="3" xfId="0" applyFont="1" applyBorder="1" applyAlignment="1">
      <alignment horizontal="distributed" vertical="center" wrapText="1"/>
    </xf>
    <xf numFmtId="0" fontId="16" fillId="0" borderId="31" xfId="0" applyFont="1" applyBorder="1" applyAlignment="1">
      <alignment horizontal="distributed" vertical="center"/>
    </xf>
    <xf numFmtId="41" fontId="18" fillId="0" borderId="113" xfId="0" applyNumberFormat="1" applyFont="1" applyBorder="1" applyAlignment="1">
      <alignment horizontal="right" vertical="center"/>
    </xf>
    <xf numFmtId="0" fontId="16" fillId="0" borderId="61" xfId="0" applyFont="1" applyBorder="1" applyAlignment="1">
      <alignment horizontal="distributed" vertical="center" wrapText="1"/>
    </xf>
    <xf numFmtId="41" fontId="18" fillId="0" borderId="58" xfId="0" applyNumberFormat="1" applyFont="1" applyBorder="1" applyAlignment="1">
      <alignment horizontal="right" vertical="center"/>
    </xf>
    <xf numFmtId="0" fontId="16" fillId="0" borderId="11" xfId="0" applyFont="1" applyBorder="1" applyAlignment="1">
      <alignment horizontal="distributed" vertical="center" wrapText="1"/>
    </xf>
    <xf numFmtId="41" fontId="18" fillId="0" borderId="106" xfId="0" applyNumberFormat="1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5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0" xfId="0" applyFont="1" applyBorder="1" applyAlignment="1">
      <alignment vertical="center"/>
    </xf>
    <xf numFmtId="0" fontId="7" fillId="0" borderId="85" xfId="0" applyFont="1" applyBorder="1" applyAlignment="1">
      <alignment horizontal="distributed" vertical="center"/>
    </xf>
    <xf numFmtId="0" fontId="7" fillId="0" borderId="157" xfId="0" applyFont="1" applyBorder="1" applyAlignment="1">
      <alignment horizontal="distributed" vertical="center"/>
    </xf>
    <xf numFmtId="0" fontId="7" fillId="0" borderId="24" xfId="0" applyFont="1" applyBorder="1" applyAlignment="1">
      <alignment horizontal="distributed"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150" xfId="0" applyFont="1" applyBorder="1" applyAlignment="1">
      <alignment horizontal="distributed" vertical="center"/>
    </xf>
    <xf numFmtId="0" fontId="7" fillId="0" borderId="33" xfId="0" applyFont="1" applyBorder="1" applyAlignment="1">
      <alignment horizontal="distributed" vertical="center"/>
    </xf>
    <xf numFmtId="0" fontId="7" fillId="0" borderId="99" xfId="0" applyFont="1" applyBorder="1" applyAlignment="1">
      <alignment horizontal="distributed" vertical="center"/>
    </xf>
    <xf numFmtId="41" fontId="8" fillId="0" borderId="64" xfId="0" applyNumberFormat="1" applyFont="1" applyBorder="1" applyAlignment="1">
      <alignment horizontal="right" vertical="center"/>
    </xf>
    <xf numFmtId="41" fontId="8" fillId="0" borderId="88" xfId="0" applyNumberFormat="1" applyFont="1" applyBorder="1" applyAlignment="1">
      <alignment horizontal="right" vertical="center"/>
    </xf>
    <xf numFmtId="41" fontId="8" fillId="0" borderId="89" xfId="0" applyNumberFormat="1" applyFont="1" applyBorder="1" applyAlignment="1">
      <alignment horizontal="right" vertical="center"/>
    </xf>
    <xf numFmtId="41" fontId="8" fillId="0" borderId="76" xfId="0" applyNumberFormat="1" applyFont="1" applyBorder="1" applyAlignment="1">
      <alignment horizontal="right" vertical="center"/>
    </xf>
    <xf numFmtId="41" fontId="8" fillId="0" borderId="163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horizontal="distributed" vertical="center"/>
    </xf>
    <xf numFmtId="41" fontId="8" fillId="0" borderId="84" xfId="0" applyNumberFormat="1" applyFont="1" applyBorder="1" applyAlignment="1">
      <alignment horizontal="right" vertical="center"/>
    </xf>
    <xf numFmtId="41" fontId="8" fillId="0" borderId="157" xfId="0" applyNumberFormat="1" applyFont="1" applyBorder="1" applyAlignment="1">
      <alignment horizontal="right" vertical="center"/>
    </xf>
    <xf numFmtId="41" fontId="8" fillId="0" borderId="25" xfId="0" applyNumberFormat="1" applyFont="1" applyBorder="1" applyAlignment="1">
      <alignment horizontal="right" vertical="center"/>
    </xf>
    <xf numFmtId="41" fontId="8" fillId="0" borderId="68" xfId="0" applyNumberFormat="1" applyFont="1" applyBorder="1" applyAlignment="1">
      <alignment horizontal="right" vertical="center"/>
    </xf>
    <xf numFmtId="41" fontId="8" fillId="0" borderId="105" xfId="0" applyNumberFormat="1" applyFont="1" applyBorder="1" applyAlignment="1">
      <alignment horizontal="right" vertical="center"/>
    </xf>
    <xf numFmtId="41" fontId="8" fillId="0" borderId="164" xfId="0" applyNumberFormat="1" applyFont="1" applyBorder="1" applyAlignment="1">
      <alignment horizontal="right" vertical="center"/>
    </xf>
    <xf numFmtId="41" fontId="8" fillId="0" borderId="22" xfId="0" applyNumberFormat="1" applyFont="1" applyBorder="1" applyAlignment="1">
      <alignment horizontal="right" vertical="center"/>
    </xf>
    <xf numFmtId="41" fontId="8" fillId="0" borderId="70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112" xfId="0" applyFont="1" applyBorder="1" applyAlignment="1">
      <alignment horizontal="distributed" vertical="center"/>
    </xf>
    <xf numFmtId="0" fontId="7" fillId="0" borderId="59" xfId="0" applyFont="1" applyBorder="1" applyAlignment="1">
      <alignment horizontal="center" vertical="center"/>
    </xf>
    <xf numFmtId="0" fontId="7" fillId="0" borderId="113" xfId="0" applyFont="1" applyBorder="1" applyAlignment="1">
      <alignment horizontal="center" vertical="center"/>
    </xf>
    <xf numFmtId="0" fontId="7" fillId="0" borderId="50" xfId="0" applyFont="1" applyBorder="1" applyAlignment="1">
      <alignment horizontal="distributed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distributed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1" fontId="8" fillId="0" borderId="11" xfId="0" applyNumberFormat="1" applyFont="1" applyBorder="1" applyAlignment="1" applyProtection="1">
      <alignment horizontal="right" vertical="center"/>
      <protection locked="0"/>
    </xf>
    <xf numFmtId="41" fontId="7" fillId="0" borderId="0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textRotation="255"/>
    </xf>
    <xf numFmtId="0" fontId="7" fillId="0" borderId="27" xfId="0" applyFont="1" applyBorder="1" applyAlignment="1">
      <alignment horizontal="center" vertical="center" textRotation="255"/>
    </xf>
    <xf numFmtId="0" fontId="7" fillId="0" borderId="57" xfId="0" applyFont="1" applyBorder="1" applyAlignment="1">
      <alignment horizontal="center" vertical="center"/>
    </xf>
    <xf numFmtId="0" fontId="23" fillId="0" borderId="57" xfId="0" applyFont="1" applyFill="1" applyBorder="1" applyAlignment="1">
      <alignment horizontal="distributed" vertical="center" wrapText="1"/>
    </xf>
    <xf numFmtId="0" fontId="23" fillId="0" borderId="26" xfId="0" applyFont="1" applyFill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textRotation="255"/>
    </xf>
    <xf numFmtId="0" fontId="7" fillId="0" borderId="60" xfId="0" applyFont="1" applyBorder="1" applyAlignment="1">
      <alignment horizontal="center" vertical="center" textRotation="255"/>
    </xf>
    <xf numFmtId="0" fontId="23" fillId="0" borderId="8" xfId="0" applyFont="1" applyFill="1" applyBorder="1" applyAlignment="1">
      <alignment horizontal="distributed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center" vertical="center" textRotation="255"/>
    </xf>
    <xf numFmtId="41" fontId="8" fillId="0" borderId="114" xfId="0" applyNumberFormat="1" applyFont="1" applyBorder="1" applyAlignment="1" applyProtection="1">
      <alignment horizontal="right" vertical="center"/>
      <protection locked="0"/>
    </xf>
    <xf numFmtId="0" fontId="7" fillId="0" borderId="8" xfId="0" applyFont="1" applyBorder="1" applyAlignment="1">
      <alignment horizontal="center" vertical="center"/>
    </xf>
    <xf numFmtId="0" fontId="23" fillId="0" borderId="86" xfId="0" applyFont="1" applyFill="1" applyBorder="1" applyAlignment="1">
      <alignment horizontal="distributed" vertical="center" wrapText="1"/>
    </xf>
    <xf numFmtId="0" fontId="7" fillId="0" borderId="125" xfId="0" applyFont="1" applyBorder="1" applyAlignment="1">
      <alignment horizontal="distributed" vertical="center" wrapText="1"/>
    </xf>
    <xf numFmtId="0" fontId="7" fillId="0" borderId="61" xfId="0" applyFont="1" applyBorder="1" applyAlignment="1">
      <alignment horizontal="center" vertical="center" wrapText="1"/>
    </xf>
    <xf numFmtId="41" fontId="8" fillId="0" borderId="0" xfId="0" applyNumberFormat="1" applyFont="1" applyBorder="1" applyAlignment="1" applyProtection="1">
      <alignment horizontal="right" vertical="center"/>
      <protection locked="0"/>
    </xf>
    <xf numFmtId="0" fontId="7" fillId="0" borderId="11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textRotation="255" wrapText="1"/>
    </xf>
    <xf numFmtId="0" fontId="7" fillId="0" borderId="9" xfId="0" applyFont="1" applyBorder="1" applyAlignment="1">
      <alignment horizontal="center" vertical="center" textRotation="255" wrapText="1"/>
    </xf>
    <xf numFmtId="0" fontId="7" fillId="0" borderId="58" xfId="0" applyFont="1" applyBorder="1" applyAlignment="1">
      <alignment horizontal="center" vertical="center" textRotation="255" wrapText="1"/>
    </xf>
    <xf numFmtId="0" fontId="7" fillId="0" borderId="8" xfId="0" applyFont="1" applyBorder="1" applyAlignment="1">
      <alignment horizontal="center" vertical="center" textRotation="255" wrapText="1"/>
    </xf>
    <xf numFmtId="0" fontId="7" fillId="0" borderId="86" xfId="0" applyFont="1" applyBorder="1" applyAlignment="1">
      <alignment horizontal="center" vertical="center" textRotation="255" wrapText="1"/>
    </xf>
    <xf numFmtId="0" fontId="7" fillId="0" borderId="10" xfId="0" applyFont="1" applyBorder="1" applyAlignment="1">
      <alignment horizontal="center" vertical="center" textRotation="255" wrapText="1"/>
    </xf>
    <xf numFmtId="41" fontId="8" fillId="0" borderId="106" xfId="0" applyNumberFormat="1" applyFont="1" applyBorder="1" applyAlignment="1" applyProtection="1">
      <alignment horizontal="right" vertical="center"/>
      <protection locked="0"/>
    </xf>
    <xf numFmtId="0" fontId="7" fillId="0" borderId="1" xfId="0" applyFont="1" applyBorder="1" applyAlignment="1">
      <alignment vertical="center"/>
    </xf>
    <xf numFmtId="0" fontId="7" fillId="0" borderId="84" xfId="0" applyFont="1" applyBorder="1" applyAlignment="1">
      <alignment horizontal="center" vertical="center" wrapText="1"/>
    </xf>
    <xf numFmtId="0" fontId="7" fillId="0" borderId="151" xfId="0" applyFont="1" applyBorder="1" applyAlignment="1">
      <alignment horizontal="center" vertical="center"/>
    </xf>
    <xf numFmtId="0" fontId="7" fillId="0" borderId="137" xfId="0" applyFont="1" applyBorder="1" applyAlignment="1">
      <alignment vertical="center"/>
    </xf>
    <xf numFmtId="0" fontId="7" fillId="0" borderId="85" xfId="0" applyFont="1" applyBorder="1" applyAlignment="1">
      <alignment horizontal="center" vertical="center"/>
    </xf>
    <xf numFmtId="0" fontId="7" fillId="0" borderId="85" xfId="0" applyFont="1" applyBorder="1" applyAlignment="1">
      <alignment horizontal="center" vertical="center" wrapText="1"/>
    </xf>
    <xf numFmtId="0" fontId="7" fillId="0" borderId="152" xfId="0" applyFont="1" applyBorder="1" applyAlignment="1">
      <alignment horizontal="center" vertical="center" wrapText="1"/>
    </xf>
    <xf numFmtId="0" fontId="7" fillId="0" borderId="86" xfId="0" applyFont="1" applyBorder="1" applyAlignment="1">
      <alignment horizontal="center" vertical="center"/>
    </xf>
    <xf numFmtId="0" fontId="7" fillId="0" borderId="111" xfId="0" applyFont="1" applyBorder="1" applyAlignment="1">
      <alignment horizontal="center" vertical="center"/>
    </xf>
    <xf numFmtId="0" fontId="7" fillId="0" borderId="86" xfId="0" applyFont="1" applyBorder="1" applyAlignment="1">
      <alignment horizontal="center" vertical="center" wrapText="1"/>
    </xf>
    <xf numFmtId="0" fontId="7" fillId="0" borderId="125" xfId="0" applyFont="1" applyBorder="1" applyAlignment="1">
      <alignment horizontal="center" vertical="center" wrapText="1"/>
    </xf>
    <xf numFmtId="41" fontId="8" fillId="0" borderId="58" xfId="0" applyNumberFormat="1" applyFont="1" applyBorder="1" applyAlignment="1">
      <alignment horizontal="right" vertical="center"/>
    </xf>
    <xf numFmtId="41" fontId="8" fillId="0" borderId="18" xfId="0" applyNumberFormat="1" applyFont="1" applyBorder="1" applyAlignment="1">
      <alignment horizontal="right" vertical="center"/>
    </xf>
    <xf numFmtId="41" fontId="8" fillId="0" borderId="9" xfId="0" applyNumberFormat="1" applyFont="1" applyBorder="1" applyAlignment="1">
      <alignment horizontal="right" vertical="center"/>
    </xf>
    <xf numFmtId="41" fontId="8" fillId="0" borderId="19" xfId="0" applyNumberFormat="1" applyFont="1" applyBorder="1" applyAlignment="1">
      <alignment horizontal="right" vertical="center"/>
    </xf>
    <xf numFmtId="41" fontId="8" fillId="0" borderId="106" xfId="0" applyNumberFormat="1" applyFont="1" applyBorder="1" applyAlignment="1">
      <alignment horizontal="right" vertical="center"/>
    </xf>
    <xf numFmtId="41" fontId="8" fillId="0" borderId="22" xfId="0" applyNumberFormat="1" applyFont="1" applyBorder="1" applyAlignment="1">
      <alignment horizontal="right" vertical="center"/>
    </xf>
    <xf numFmtId="41" fontId="8" fillId="0" borderId="12" xfId="0" applyNumberFormat="1" applyFont="1" applyBorder="1" applyAlignment="1">
      <alignment horizontal="right" vertical="center"/>
    </xf>
    <xf numFmtId="41" fontId="8" fillId="0" borderId="13" xfId="0" applyNumberFormat="1" applyFont="1" applyBorder="1" applyAlignment="1">
      <alignment horizontal="right" vertical="center"/>
    </xf>
    <xf numFmtId="0" fontId="7" fillId="0" borderId="3" xfId="0" applyFont="1" applyFill="1" applyBorder="1" applyAlignment="1">
      <alignment horizontal="distributed" vertical="center" wrapText="1"/>
    </xf>
    <xf numFmtId="0" fontId="7" fillId="0" borderId="2" xfId="0" applyFont="1" applyBorder="1" applyAlignment="1">
      <alignment horizontal="distributed" vertical="center"/>
    </xf>
    <xf numFmtId="0" fontId="7" fillId="0" borderId="123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57" xfId="0" applyFont="1" applyBorder="1" applyAlignment="1">
      <alignment vertical="center"/>
    </xf>
    <xf numFmtId="0" fontId="7" fillId="0" borderId="34" xfId="0" applyFont="1" applyBorder="1" applyAlignment="1">
      <alignment horizontal="center" vertical="center"/>
    </xf>
    <xf numFmtId="0" fontId="7" fillId="0" borderId="60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top"/>
    </xf>
    <xf numFmtId="0" fontId="7" fillId="0" borderId="56" xfId="0" applyFont="1" applyBorder="1" applyAlignment="1">
      <alignment horizontal="center" vertical="center"/>
    </xf>
    <xf numFmtId="0" fontId="7" fillId="0" borderId="85" xfId="0" applyFont="1" applyBorder="1" applyAlignment="1">
      <alignment horizontal="distributed" vertical="center"/>
    </xf>
    <xf numFmtId="0" fontId="7" fillId="0" borderId="10" xfId="0" applyFont="1" applyFill="1" applyBorder="1" applyAlignment="1">
      <alignment horizontal="center" vertical="top"/>
    </xf>
    <xf numFmtId="0" fontId="7" fillId="0" borderId="31" xfId="0" applyFont="1" applyBorder="1" applyAlignment="1">
      <alignment horizontal="distributed" vertical="center"/>
    </xf>
    <xf numFmtId="0" fontId="7" fillId="0" borderId="19" xfId="0" applyFont="1" applyBorder="1" applyAlignment="1">
      <alignment horizontal="distributed" vertical="center"/>
    </xf>
    <xf numFmtId="0" fontId="7" fillId="0" borderId="23" xfId="0" applyFont="1" applyBorder="1" applyAlignment="1">
      <alignment horizontal="distributed" vertical="center"/>
    </xf>
    <xf numFmtId="0" fontId="7" fillId="0" borderId="44" xfId="0" applyFont="1" applyBorder="1" applyAlignment="1">
      <alignment horizontal="distributed" vertical="center"/>
    </xf>
    <xf numFmtId="0" fontId="7" fillId="0" borderId="54" xfId="0" applyFont="1" applyBorder="1" applyAlignment="1">
      <alignment horizontal="distributed" vertical="center"/>
    </xf>
    <xf numFmtId="0" fontId="7" fillId="0" borderId="68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distributed" vertical="center"/>
    </xf>
    <xf numFmtId="0" fontId="7" fillId="0" borderId="6" xfId="0" applyFont="1" applyBorder="1" applyAlignment="1">
      <alignment horizontal="center" vertical="center"/>
    </xf>
    <xf numFmtId="0" fontId="7" fillId="0" borderId="7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61" xfId="0" applyFont="1" applyBorder="1" applyAlignment="1">
      <alignment horizontal="center"/>
    </xf>
    <xf numFmtId="0" fontId="7" fillId="0" borderId="60" xfId="0" applyFont="1" applyBorder="1" applyAlignment="1">
      <alignment horizontal="center" vertical="center"/>
    </xf>
    <xf numFmtId="41" fontId="8" fillId="0" borderId="113" xfId="0" applyNumberFormat="1" applyFont="1" applyBorder="1" applyAlignment="1">
      <alignment horizontal="right" vertical="center"/>
    </xf>
    <xf numFmtId="41" fontId="8" fillId="0" borderId="165" xfId="0" applyNumberFormat="1" applyFont="1" applyBorder="1" applyAlignment="1">
      <alignment horizontal="right" vertical="center"/>
    </xf>
    <xf numFmtId="41" fontId="8" fillId="0" borderId="162" xfId="0" applyNumberFormat="1" applyFont="1" applyBorder="1" applyAlignment="1">
      <alignment horizontal="right" vertical="center"/>
    </xf>
    <xf numFmtId="41" fontId="7" fillId="0" borderId="0" xfId="0" applyNumberFormat="1" applyFont="1" applyBorder="1" applyAlignment="1">
      <alignment horizontal="right" vertical="center"/>
    </xf>
    <xf numFmtId="0" fontId="7" fillId="0" borderId="71" xfId="0" applyFont="1" applyBorder="1" applyAlignment="1">
      <alignment vertical="center"/>
    </xf>
    <xf numFmtId="0" fontId="7" fillId="0" borderId="30" xfId="0" applyFont="1" applyBorder="1" applyAlignment="1">
      <alignment horizontal="distributed" vertical="center"/>
    </xf>
    <xf numFmtId="0" fontId="7" fillId="0" borderId="31" xfId="0" applyFont="1" applyBorder="1" applyAlignment="1">
      <alignment horizontal="distributed" vertical="center"/>
    </xf>
    <xf numFmtId="0" fontId="7" fillId="0" borderId="44" xfId="0" applyFont="1" applyBorder="1" applyAlignment="1">
      <alignment horizontal="distributed" vertical="center"/>
    </xf>
    <xf numFmtId="41" fontId="8" fillId="0" borderId="26" xfId="0" applyNumberFormat="1" applyFont="1" applyBorder="1" applyAlignment="1">
      <alignment horizontal="right" vertical="center"/>
    </xf>
    <xf numFmtId="41" fontId="8" fillId="0" borderId="27" xfId="0" applyNumberFormat="1" applyFont="1" applyBorder="1" applyAlignment="1">
      <alignment horizontal="right" vertical="center"/>
    </xf>
    <xf numFmtId="0" fontId="7" fillId="0" borderId="54" xfId="0" applyFont="1" applyBorder="1" applyAlignment="1">
      <alignment horizontal="distributed" vertical="center"/>
    </xf>
    <xf numFmtId="41" fontId="8" fillId="0" borderId="68" xfId="0" applyNumberFormat="1" applyFont="1" applyBorder="1" applyAlignment="1">
      <alignment horizontal="right" vertical="center"/>
    </xf>
    <xf numFmtId="41" fontId="8" fillId="0" borderId="70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distributed" vertical="center" justifyLastLine="1"/>
    </xf>
    <xf numFmtId="0" fontId="7" fillId="0" borderId="26" xfId="0" applyFont="1" applyBorder="1" applyAlignment="1">
      <alignment horizontal="left" vertical="center"/>
    </xf>
    <xf numFmtId="0" fontId="7" fillId="0" borderId="84" xfId="0" applyFont="1" applyBorder="1" applyAlignment="1">
      <alignment horizontal="left" vertical="center"/>
    </xf>
    <xf numFmtId="0" fontId="7" fillId="0" borderId="84" xfId="0" applyFont="1" applyBorder="1" applyAlignment="1">
      <alignment horizontal="left" vertical="center" justifyLastLine="1"/>
    </xf>
    <xf numFmtId="0" fontId="7" fillId="0" borderId="84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7" fillId="0" borderId="57" xfId="0" applyFont="1" applyBorder="1" applyAlignment="1">
      <alignment horizontal="left" vertical="center"/>
    </xf>
    <xf numFmtId="0" fontId="7" fillId="0" borderId="85" xfId="0" applyFont="1" applyBorder="1" applyAlignment="1">
      <alignment horizontal="left" vertical="center"/>
    </xf>
    <xf numFmtId="0" fontId="7" fillId="0" borderId="85" xfId="0" applyFont="1" applyFill="1" applyBorder="1" applyAlignment="1">
      <alignment horizontal="left" vertical="center"/>
    </xf>
    <xf numFmtId="0" fontId="7" fillId="0" borderId="60" xfId="0" applyFont="1" applyFill="1" applyBorder="1" applyAlignment="1">
      <alignment horizontal="left" vertical="center"/>
    </xf>
    <xf numFmtId="0" fontId="7" fillId="0" borderId="86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86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0" fontId="7" fillId="0" borderId="51" xfId="0" applyFont="1" applyFill="1" applyBorder="1" applyAlignment="1">
      <alignment vertical="center" wrapText="1"/>
    </xf>
    <xf numFmtId="0" fontId="40" fillId="0" borderId="0" xfId="7" applyAlignment="1">
      <alignment horizontal="left" vertical="center" indent="2"/>
    </xf>
  </cellXfs>
  <cellStyles count="8">
    <cellStyle name="ハイパーリンク" xfId="7" builtinId="8"/>
    <cellStyle name="標準" xfId="0" builtinId="0"/>
    <cellStyle name="標準 6" xfId="4"/>
    <cellStyle name="標準_kakunen(H14)" xfId="5"/>
    <cellStyle name="標準_ken(H14)" xfId="3"/>
    <cellStyle name="標準_Sheet1" xfId="6"/>
    <cellStyle name="標準_Sheet1 2" xfId="2"/>
    <cellStyle name="標準_Sheet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1&#20445;&#20581;&#21307;&#30274;&#20171;&#35703;&#32207;&#21209;&#35506;/2024&#24180;&#24230;&#65288;&#20196;&#21644;&#65302;&#24180;&#24230;&#65289;&#19968;&#26178;&#21033;&#29992;/N_&#24773;&#22577;&#32113;&#35336;/N0_&#32207;&#25324;/N007_&#20445;&#20581;&#32113;&#35336;&#24180;&#22577;&#20316;&#25104;/&#65330;&#65300;&#24180;&#24230;&#29256;&#20316;&#25104;/05&#24403;&#35506;&#20316;&#25104;&#21407;&#31295;/06%20&#8548;&#31532;4&#31456;&#12288;&#34907;&#29983;&#34892;&#25919;&#22577;&#21578;&#20363;/&#20445;&#20581;&#32113;&#35336;&#24180;&#22577;(&#34907;&#29983;&#34892;&#25919;&#22577;&#21578;&#20363;)%20&#19968;&#25324;&#20316;&#25104;_2024%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データ確認"/>
      <sheetName val="第１表"/>
      <sheetName val="ha0010"/>
      <sheetName val="第２表"/>
      <sheetName val="ha0021"/>
      <sheetName val="第３表"/>
      <sheetName val="ha0030"/>
      <sheetName val="第４表"/>
      <sheetName val="ha0041"/>
      <sheetName val="ha0042"/>
      <sheetName val="ha0043"/>
      <sheetName val="第５表"/>
      <sheetName val="ha0050"/>
      <sheetName val="第６表"/>
      <sheetName val="ha0060"/>
      <sheetName val="第７表"/>
      <sheetName val="ha0071"/>
      <sheetName val="ea0070"/>
      <sheetName val="ha0072"/>
      <sheetName val="第８表"/>
      <sheetName val="ha0080"/>
      <sheetName val="第９表"/>
      <sheetName val="hb0010"/>
      <sheetName val="第１０表"/>
      <sheetName val="hb0020"/>
      <sheetName val="第１１表"/>
      <sheetName val="ka0010"/>
      <sheetName val="第１２表"/>
      <sheetName val="eb0032"/>
      <sheetName val="eb0033"/>
      <sheetName val="eb0034"/>
      <sheetName val="eb0035"/>
      <sheetName val="eb0036"/>
      <sheetName val="eb0037"/>
      <sheetName val="eb0038"/>
      <sheetName val="報告票１２"/>
      <sheetName val="第１３表"/>
      <sheetName val="hb0040"/>
      <sheetName val="eb0040"/>
      <sheetName val="第１４表"/>
      <sheetName val="ec0021"/>
      <sheetName val="ec0022"/>
      <sheetName val="ec0023"/>
      <sheetName val="ec0024"/>
      <sheetName val="ec0025"/>
      <sheetName val="第１５表"/>
      <sheetName val="hc0030"/>
      <sheetName val="第１６表"/>
      <sheetName val="hc0040"/>
      <sheetName val="第１７表"/>
      <sheetName val="hd0020"/>
      <sheetName val="第１８表"/>
      <sheetName val="hd0040"/>
      <sheetName val="第１９表"/>
      <sheetName val="hd0050"/>
      <sheetName val="生衛19"/>
      <sheetName val="第２０表"/>
      <sheetName val="hd0060"/>
      <sheetName val="生衛20"/>
      <sheetName val="第２１表"/>
      <sheetName val="hd0070"/>
      <sheetName val="生衛21"/>
      <sheetName val="第２２表"/>
      <sheetName val="hd0080"/>
      <sheetName val="生衛22"/>
      <sheetName val="第２３表"/>
      <sheetName val="hd0090"/>
      <sheetName val="生衛23"/>
      <sheetName val="第２４表"/>
      <sheetName val="生衛24"/>
      <sheetName val="第２５表"/>
      <sheetName val="hd0100"/>
      <sheetName val="生衛25"/>
      <sheetName val="第２６表"/>
      <sheetName val="hd0110"/>
      <sheetName val="生衛26"/>
      <sheetName val="第２７表"/>
      <sheetName val="報告票２７"/>
      <sheetName val="第２７表 -２"/>
      <sheetName val="報告表２７-２"/>
      <sheetName val="第２８表"/>
      <sheetName val="he0020"/>
      <sheetName val="ee0010"/>
      <sheetName val="ee0020"/>
      <sheetName val="生衛28"/>
      <sheetName val="第２８表-２"/>
      <sheetName val="he0040"/>
      <sheetName val="ee0030"/>
      <sheetName val="ee0040"/>
      <sheetName val="生衛28-2"/>
      <sheetName val="第２９表"/>
      <sheetName val="報告票２８"/>
      <sheetName val="第３０表"/>
      <sheetName val="ee0050"/>
      <sheetName val="he0060"/>
      <sheetName val="ee0060"/>
      <sheetName val="生衛30"/>
      <sheetName val="第３１表"/>
      <sheetName val="he0080"/>
      <sheetName val="he0090"/>
      <sheetName val="報告票２９"/>
      <sheetName val="第３２表"/>
      <sheetName val="he0100"/>
      <sheetName val="第３３表"/>
      <sheetName val="he0120"/>
      <sheetName val="ee0120"/>
      <sheetName val="報告票３１"/>
      <sheetName val="第３４表"/>
      <sheetName val="he0130"/>
      <sheetName val="第３５表"/>
      <sheetName val="hf0010"/>
      <sheetName val="第３６表"/>
      <sheetName val="hf0020"/>
      <sheetName val="第３７表"/>
      <sheetName val="hg0020"/>
      <sheetName val="報告票35"/>
      <sheetName val="第３８表"/>
      <sheetName val="hg0030"/>
      <sheetName val="第３９表"/>
      <sheetName val="kb0010"/>
      <sheetName val="第４０表"/>
      <sheetName val="kb0020"/>
      <sheetName val="第４１表"/>
      <sheetName val="隔年報３９表"/>
      <sheetName val="第４２表"/>
      <sheetName val="隔年報４０表"/>
      <sheetName val="第４３表"/>
      <sheetName val="kc0060"/>
      <sheetName val="第４４表"/>
      <sheetName val="hg0040"/>
      <sheetName val="第４５表"/>
      <sheetName val="隔年報４３表"/>
      <sheetName val="第４６表"/>
      <sheetName val="隔年報４４表"/>
      <sheetName val="第４７表"/>
      <sheetName val="隔年報４５表"/>
      <sheetName val="第４８表"/>
      <sheetName val="隔年報４６表"/>
      <sheetName val="第４９表"/>
      <sheetName val="kd0140"/>
      <sheetName val="kd0140（確認用）"/>
      <sheetName val="第５０表"/>
      <sheetName val="hg0050"/>
      <sheetName val="第５１表"/>
      <sheetName val="hh0010"/>
      <sheetName val="第５２表"/>
      <sheetName val="hh0020"/>
      <sheetName val="hh0040"/>
      <sheetName val="eh0040"/>
      <sheetName val="報告票５０"/>
      <sheetName val="第５３表"/>
      <sheetName val="hh0060"/>
      <sheetName val="hh0070"/>
      <sheetName val="報告票５１"/>
      <sheetName val="第５４表"/>
      <sheetName val="hi0020"/>
      <sheetName val="hi0030"/>
      <sheetName val="報告票５２"/>
      <sheetName val="第５５表"/>
      <sheetName val="hi0050"/>
      <sheetName val="hi0060"/>
      <sheetName val="報告票５３"/>
      <sheetName val="第５６表"/>
      <sheetName val="報告票５４-１"/>
      <sheetName val="報告票５４-２"/>
      <sheetName val="第５７表"/>
      <sheetName val="hk0010"/>
      <sheetName val="第５７表（不要）"/>
      <sheetName val="第５８表（不要）"/>
      <sheetName val="第５９表（不要）"/>
      <sheetName val="ej0010（不要）"/>
      <sheetName val="第６１表"/>
      <sheetName val="第６２表"/>
      <sheetName val="第６３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A1" t="str">
            <v>令和４年度（2022年度）</v>
          </cell>
          <cell r="B1" t="str">
            <v>衛生行政報告例</v>
          </cell>
          <cell r="C1" t="str">
            <v>令和４年度（2022年度）</v>
          </cell>
        </row>
        <row r="2">
          <cell r="A2" t="str">
            <v>【精神保健福祉】</v>
          </cell>
        </row>
        <row r="3">
          <cell r="A3" t="str">
            <v>　第 ６表　精神保健福祉センターにおける相談、デイ・ケア、訪問指導・電話相談等人員数・普及啓発活動開催回数，都道府県－指定都市（再掲）別</v>
          </cell>
        </row>
        <row r="4">
          <cell r="A4" t="str">
            <v>注：１）｢ひきこもり｣とは、仕事や学校に行かず、かつ家族以外の人との交流をほとんどせずに、６か月以上続けて自宅にひきこもっている状態にある７歳から49歳までの者をいう。</v>
          </cell>
        </row>
        <row r="5">
          <cell r="A5" t="str">
            <v>　　２）「自殺関連」とは、相談内容が、自殺の危険、予告・通知、実行中、未遂、遺族等からの相談のいずれかに該当するものをいう。</v>
          </cell>
        </row>
        <row r="6">
          <cell r="B6" t="str">
            <v>相談、デイ・ケア、訪問指導</v>
          </cell>
          <cell r="C6" t="str">
            <v>相談、デイ・ケア、訪問指導</v>
          </cell>
          <cell r="D6" t="str">
            <v>相談、デイ・ケア、訪問指導</v>
          </cell>
          <cell r="E6" t="str">
            <v>相談、デイ・ケア、訪問指導</v>
          </cell>
          <cell r="F6" t="str">
            <v>相談、デイ・ケア、訪問指導</v>
          </cell>
          <cell r="G6" t="str">
            <v>（再掲）相談</v>
          </cell>
          <cell r="H6" t="str">
            <v>（再掲）相談</v>
          </cell>
          <cell r="I6" t="str">
            <v>（再掲）相談</v>
          </cell>
          <cell r="J6" t="str">
            <v>（再掲）相談</v>
          </cell>
          <cell r="K6" t="str">
            <v>（再掲）相談</v>
          </cell>
          <cell r="L6" t="str">
            <v>（再掲）相談</v>
          </cell>
          <cell r="M6" t="str">
            <v>（再掲）相談</v>
          </cell>
          <cell r="N6" t="str">
            <v>（再掲）相談</v>
          </cell>
          <cell r="O6" t="str">
            <v>（再掲）相談</v>
          </cell>
          <cell r="P6" t="str">
            <v>（再掲）相談</v>
          </cell>
          <cell r="Q6" t="str">
            <v>（再掲）相談</v>
          </cell>
          <cell r="R6" t="str">
            <v>（再掲）相談</v>
          </cell>
          <cell r="S6" t="str">
            <v>（再掲）相談</v>
          </cell>
          <cell r="T6" t="str">
            <v>（再掲）相談</v>
          </cell>
          <cell r="U6" t="str">
            <v>（再掲）デイ・ケア</v>
          </cell>
          <cell r="V6" t="str">
            <v>（再掲）デイ・ケア</v>
          </cell>
          <cell r="W6" t="str">
            <v>（再掲）訪問指導</v>
          </cell>
          <cell r="X6" t="str">
            <v>（再掲）訪問指導</v>
          </cell>
          <cell r="Y6" t="str">
            <v>電話による相談延人員</v>
          </cell>
          <cell r="Z6" t="str">
            <v>電話による相談延人員</v>
          </cell>
          <cell r="AA6" t="str">
            <v>電話による相談延人員</v>
          </cell>
          <cell r="AB6" t="str">
            <v>電話による相談延人員</v>
          </cell>
          <cell r="AC6" t="str">
            <v>電話による相談延人員</v>
          </cell>
          <cell r="AD6" t="str">
            <v>電話による相談延人員</v>
          </cell>
          <cell r="AE6" t="str">
            <v>電話による相談延人員</v>
          </cell>
          <cell r="AF6" t="str">
            <v>電話による相談延人員</v>
          </cell>
          <cell r="AG6" t="str">
            <v>電話による相談延人員</v>
          </cell>
          <cell r="AH6" t="str">
            <v>電話による相談延人員</v>
          </cell>
          <cell r="AI6" t="str">
            <v>電話による相談延人員</v>
          </cell>
          <cell r="AJ6" t="str">
            <v>電話による相談延人員</v>
          </cell>
          <cell r="AK6" t="str">
            <v>電話による相談延人員</v>
          </cell>
          <cell r="AL6" t="str">
            <v>電子メールによる相談延人員</v>
          </cell>
          <cell r="AM6" t="str">
            <v>電子メールによる相談延人員</v>
          </cell>
          <cell r="AN6" t="str">
            <v>電子メールによる相談延人員</v>
          </cell>
          <cell r="AO6" t="str">
            <v>電子メールによる相談延人員</v>
          </cell>
          <cell r="AP6" t="str">
            <v>電子メールによる相談延人員</v>
          </cell>
          <cell r="AQ6" t="str">
            <v>電子メールによる相談延人員</v>
          </cell>
          <cell r="AR6" t="str">
            <v>電子メールによる相談延人員</v>
          </cell>
          <cell r="AS6" t="str">
            <v>電子メールによる相談延人員</v>
          </cell>
          <cell r="AT6" t="str">
            <v>電子メールによる相談延人員</v>
          </cell>
          <cell r="AU6" t="str">
            <v>電子メールによる相談延人員</v>
          </cell>
          <cell r="AV6" t="str">
            <v>電子メールによる相談延人員</v>
          </cell>
          <cell r="AW6" t="str">
            <v>電子メールによる相談延人員</v>
          </cell>
          <cell r="AX6" t="str">
            <v>電子メールによる相談延人員</v>
          </cell>
          <cell r="AY6" t="str">
            <v>（再掲）ひきこもり1)</v>
          </cell>
          <cell r="AZ6" t="str">
            <v>（再掲）ひきこもり1)</v>
          </cell>
          <cell r="BA6" t="str">
            <v>（再掲）ひきこもり1)</v>
          </cell>
          <cell r="BB6" t="str">
            <v>（再掲）ひきこもり1)</v>
          </cell>
          <cell r="BC6" t="str">
            <v>（再掲）ひきこもり1)</v>
          </cell>
          <cell r="BD6" t="str">
            <v>（再掲）発達障害</v>
          </cell>
          <cell r="BE6" t="str">
            <v>（再掲）発達障害</v>
          </cell>
          <cell r="BF6" t="str">
            <v>（再掲）発達障害</v>
          </cell>
          <cell r="BG6" t="str">
            <v>（再掲）自殺関連2)</v>
          </cell>
          <cell r="BH6" t="str">
            <v>（再掲）自殺関連2)</v>
          </cell>
          <cell r="BI6" t="str">
            <v>（再掲）自殺関連2)</v>
          </cell>
          <cell r="BJ6" t="str">
            <v>（再掲）自殺関連2)</v>
          </cell>
          <cell r="BK6" t="str">
            <v>（再掲）自殺関連2)</v>
          </cell>
          <cell r="BL6" t="str">
            <v>（再掲）自殺関連2)</v>
          </cell>
          <cell r="BM6" t="str">
            <v>（再掲）自殺関連2)</v>
          </cell>
          <cell r="BN6" t="str">
            <v>（再掲）自殺関連2)</v>
          </cell>
          <cell r="BO6" t="str">
            <v>（再掲）犯罪被害</v>
          </cell>
          <cell r="BP6" t="str">
            <v>（再掲）犯罪被害</v>
          </cell>
          <cell r="BQ6" t="str">
            <v>（再掲）犯罪被害</v>
          </cell>
          <cell r="BR6" t="str">
            <v>（再掲）犯罪被害</v>
          </cell>
          <cell r="BS6" t="str">
            <v>（再掲）災害</v>
          </cell>
          <cell r="BT6" t="str">
            <v>（再掲）災害</v>
          </cell>
          <cell r="BU6" t="str">
            <v>（再掲）災害</v>
          </cell>
          <cell r="BV6" t="str">
            <v>（再掲）災害</v>
          </cell>
          <cell r="BW6" t="str">
            <v>普及啓発</v>
          </cell>
          <cell r="BX6" t="str">
            <v>普及啓発</v>
          </cell>
          <cell r="BY6" t="str">
            <v>普及啓発</v>
          </cell>
          <cell r="BZ6" t="str">
            <v>普及啓発</v>
          </cell>
          <cell r="CA6" t="str">
            <v>普及啓発</v>
          </cell>
          <cell r="CB6" t="str">
            <v>普及啓発</v>
          </cell>
          <cell r="CC6" t="str">
            <v>普及啓発</v>
          </cell>
          <cell r="CD6" t="str">
            <v>普及啓発</v>
          </cell>
        </row>
        <row r="7">
          <cell r="B7" t="str">
            <v>実人員</v>
          </cell>
          <cell r="C7" t="str">
            <v>（再掲）新規者の受付経路</v>
          </cell>
          <cell r="D7" t="str">
            <v>（再掲）新規者の受付経路</v>
          </cell>
          <cell r="E7" t="str">
            <v>（再掲）新規者の受付経路</v>
          </cell>
          <cell r="F7" t="str">
            <v>（再掲）新規者の受付経路</v>
          </cell>
          <cell r="G7" t="str">
            <v>実人員</v>
          </cell>
          <cell r="H7" t="str">
            <v>延人員</v>
          </cell>
          <cell r="I7" t="str">
            <v>延人員</v>
          </cell>
          <cell r="J7" t="str">
            <v>延人員</v>
          </cell>
          <cell r="K7" t="str">
            <v>延人員</v>
          </cell>
          <cell r="L7" t="str">
            <v>延人員</v>
          </cell>
          <cell r="M7" t="str">
            <v>延人員</v>
          </cell>
          <cell r="N7" t="str">
            <v>延人員</v>
          </cell>
          <cell r="O7" t="str">
            <v>延人員</v>
          </cell>
          <cell r="P7" t="str">
            <v>延人員</v>
          </cell>
          <cell r="Q7" t="str">
            <v>延人員</v>
          </cell>
          <cell r="R7" t="str">
            <v>延人員</v>
          </cell>
          <cell r="S7" t="str">
            <v>延人員</v>
          </cell>
          <cell r="T7" t="str">
            <v>延人員</v>
          </cell>
          <cell r="U7" t="str">
            <v>実人員</v>
          </cell>
          <cell r="V7" t="str">
            <v>延人員</v>
          </cell>
          <cell r="W7" t="str">
            <v>実人員</v>
          </cell>
          <cell r="X7" t="str">
            <v>延人員</v>
          </cell>
          <cell r="Y7" t="str">
            <v>総数</v>
          </cell>
          <cell r="Z7" t="str">
            <v>老人精神保健</v>
          </cell>
          <cell r="AA7" t="str">
            <v>社会復帰</v>
          </cell>
          <cell r="AB7" t="str">
            <v>アルコール</v>
          </cell>
          <cell r="AC7" t="str">
            <v>薬物</v>
          </cell>
          <cell r="AD7" t="str">
            <v>ギャンブル</v>
          </cell>
          <cell r="AE7" t="str">
            <v>ゲーム</v>
          </cell>
          <cell r="AF7" t="str">
            <v>思春期</v>
          </cell>
          <cell r="AG7" t="str">
            <v>心の健康づくり</v>
          </cell>
          <cell r="AH7" t="str">
            <v>うつ・うつ状態</v>
          </cell>
          <cell r="AI7" t="str">
            <v>摂食障害</v>
          </cell>
          <cell r="AJ7" t="str">
            <v>てんかん</v>
          </cell>
          <cell r="AK7" t="str">
            <v>その他</v>
          </cell>
          <cell r="AL7" t="str">
            <v>総数</v>
          </cell>
          <cell r="AM7" t="str">
            <v>老人精神保健</v>
          </cell>
          <cell r="AN7" t="str">
            <v>社会復帰</v>
          </cell>
          <cell r="AO7" t="str">
            <v>アルコール</v>
          </cell>
          <cell r="AP7" t="str">
            <v>薬物</v>
          </cell>
          <cell r="AQ7" t="str">
            <v>ギャンブル</v>
          </cell>
          <cell r="AR7" t="str">
            <v>ゲーム</v>
          </cell>
          <cell r="AS7" t="str">
            <v>思春期</v>
          </cell>
          <cell r="AT7" t="str">
            <v>心の健康づくり</v>
          </cell>
          <cell r="AU7" t="str">
            <v>うつ・うつ状態</v>
          </cell>
          <cell r="AV7" t="str">
            <v>摂食障害</v>
          </cell>
          <cell r="AW7" t="str">
            <v>てんかん</v>
          </cell>
          <cell r="AX7" t="str">
            <v>その他</v>
          </cell>
          <cell r="AY7" t="str">
            <v>相談延人員</v>
          </cell>
          <cell r="AZ7" t="str">
            <v>デイ・ケア延人員</v>
          </cell>
          <cell r="BA7" t="str">
            <v>訪問指導延人員</v>
          </cell>
          <cell r="BB7" t="str">
            <v>電話による相談延人員</v>
          </cell>
          <cell r="BC7" t="str">
            <v>電子メールによる相談延人員</v>
          </cell>
          <cell r="BD7" t="str">
            <v>相談延人員</v>
          </cell>
          <cell r="BE7" t="str">
            <v>電話による相談延人員</v>
          </cell>
          <cell r="BF7" t="str">
            <v>電子メールによる相談延人員</v>
          </cell>
          <cell r="BG7" t="str">
            <v>相談延人員</v>
          </cell>
          <cell r="BH7" t="str">
            <v>(再掲)自死遺族</v>
          </cell>
          <cell r="BI7" t="str">
            <v>訪問指導延人員</v>
          </cell>
          <cell r="BJ7" t="str">
            <v>(再掲)自死遺族</v>
          </cell>
          <cell r="BK7" t="str">
            <v>電話による相談延人員</v>
          </cell>
          <cell r="BL7" t="str">
            <v>（再掲）自死遺族</v>
          </cell>
          <cell r="BM7" t="str">
            <v>電子メールによる相談延人員</v>
          </cell>
          <cell r="BN7" t="str">
            <v>（再掲）自死遺族</v>
          </cell>
          <cell r="BO7" t="str">
            <v>相談延人員</v>
          </cell>
          <cell r="BP7" t="str">
            <v>訪問指導延人員</v>
          </cell>
          <cell r="BQ7" t="str">
            <v>電話による相談延人員</v>
          </cell>
          <cell r="BR7" t="str">
            <v>電子メールによる相談延人員</v>
          </cell>
          <cell r="BS7" t="str">
            <v>相談延人員</v>
          </cell>
          <cell r="BT7" t="str">
            <v>訪問指導延人員</v>
          </cell>
          <cell r="BU7" t="str">
            <v>電話による相談延人員</v>
          </cell>
          <cell r="BV7" t="str">
            <v>電子メールによる相談延人員</v>
          </cell>
          <cell r="BW7" t="str">
            <v>地域住民への講演、交流会</v>
          </cell>
          <cell r="BX7" t="str">
            <v>地域住民への講演、交流会</v>
          </cell>
          <cell r="BY7" t="str">
            <v>地域住民への講演、交流会</v>
          </cell>
          <cell r="BZ7" t="str">
            <v>地域住民への講演、交流会</v>
          </cell>
          <cell r="CA7" t="str">
            <v>精神障害者（家族）に対する教室等</v>
          </cell>
          <cell r="CB7" t="str">
            <v>精神障害者（家族）に対する教室等</v>
          </cell>
          <cell r="CC7" t="str">
            <v>精神障害者（家族）に対する教室等</v>
          </cell>
          <cell r="CD7" t="str">
            <v>精神障害者（家族）に対する教室等</v>
          </cell>
        </row>
        <row r="8">
          <cell r="B8" t="str">
            <v>人</v>
          </cell>
          <cell r="C8" t="str">
            <v>保健所</v>
          </cell>
          <cell r="D8" t="str">
            <v>市町村</v>
          </cell>
          <cell r="E8" t="str">
            <v>医療機関</v>
          </cell>
          <cell r="F8" t="str">
            <v>その他</v>
          </cell>
          <cell r="G8" t="str">
            <v>人</v>
          </cell>
          <cell r="H8" t="str">
            <v>総数</v>
          </cell>
          <cell r="I8" t="str">
            <v>老人精神保健</v>
          </cell>
          <cell r="J8" t="str">
            <v>社会復帰</v>
          </cell>
          <cell r="K8" t="str">
            <v>アルコール</v>
          </cell>
          <cell r="L8" t="str">
            <v>薬物</v>
          </cell>
          <cell r="M8" t="str">
            <v>ギャンブル</v>
          </cell>
          <cell r="N8" t="str">
            <v>ゲーム</v>
          </cell>
          <cell r="O8" t="str">
            <v>思春期</v>
          </cell>
          <cell r="P8" t="str">
            <v>心の健康づくり</v>
          </cell>
          <cell r="Q8" t="str">
            <v>うつ・うつ状態</v>
          </cell>
          <cell r="R8" t="str">
            <v>摂食障害</v>
          </cell>
          <cell r="S8" t="str">
            <v>てんかん</v>
          </cell>
          <cell r="T8" t="str">
            <v>その他</v>
          </cell>
          <cell r="U8" t="str">
            <v>人</v>
          </cell>
          <cell r="V8" t="str">
            <v>人</v>
          </cell>
          <cell r="W8" t="str">
            <v>人</v>
          </cell>
          <cell r="X8" t="str">
            <v>人</v>
          </cell>
          <cell r="Y8" t="str">
            <v>人</v>
          </cell>
          <cell r="Z8" t="str">
            <v>人</v>
          </cell>
          <cell r="AA8" t="str">
            <v>人</v>
          </cell>
          <cell r="AB8" t="str">
            <v>人</v>
          </cell>
          <cell r="AC8" t="str">
            <v>人</v>
          </cell>
          <cell r="AD8" t="str">
            <v>人</v>
          </cell>
          <cell r="AE8" t="str">
            <v>人</v>
          </cell>
          <cell r="AF8" t="str">
            <v>人</v>
          </cell>
          <cell r="AG8" t="str">
            <v>人</v>
          </cell>
          <cell r="AH8" t="str">
            <v>人</v>
          </cell>
          <cell r="AI8" t="str">
            <v>人</v>
          </cell>
          <cell r="AJ8" t="str">
            <v>人</v>
          </cell>
          <cell r="AK8" t="str">
            <v>人</v>
          </cell>
          <cell r="AL8" t="str">
            <v>人</v>
          </cell>
          <cell r="AM8" t="str">
            <v>人</v>
          </cell>
          <cell r="AN8" t="str">
            <v>人</v>
          </cell>
          <cell r="AO8" t="str">
            <v>人</v>
          </cell>
          <cell r="AP8" t="str">
            <v>人</v>
          </cell>
          <cell r="AQ8" t="str">
            <v>人</v>
          </cell>
          <cell r="AR8" t="str">
            <v>人</v>
          </cell>
          <cell r="AS8" t="str">
            <v>人</v>
          </cell>
          <cell r="AT8" t="str">
            <v>人</v>
          </cell>
          <cell r="AU8" t="str">
            <v>人</v>
          </cell>
          <cell r="AV8" t="str">
            <v>人</v>
          </cell>
          <cell r="AW8" t="str">
            <v>人</v>
          </cell>
          <cell r="AX8" t="str">
            <v>人</v>
          </cell>
          <cell r="AY8" t="str">
            <v>人</v>
          </cell>
          <cell r="AZ8" t="str">
            <v>人</v>
          </cell>
          <cell r="BA8" t="str">
            <v>人</v>
          </cell>
          <cell r="BB8" t="str">
            <v>人</v>
          </cell>
          <cell r="BC8" t="str">
            <v>人</v>
          </cell>
          <cell r="BD8" t="str">
            <v>人</v>
          </cell>
          <cell r="BE8" t="str">
            <v>人</v>
          </cell>
          <cell r="BF8" t="str">
            <v>人</v>
          </cell>
          <cell r="BG8" t="str">
            <v>人</v>
          </cell>
          <cell r="BH8" t="str">
            <v>人</v>
          </cell>
          <cell r="BI8" t="str">
            <v>人</v>
          </cell>
          <cell r="BJ8" t="str">
            <v>人</v>
          </cell>
          <cell r="BK8" t="str">
            <v>人</v>
          </cell>
          <cell r="BL8" t="str">
            <v>人</v>
          </cell>
          <cell r="BM8" t="str">
            <v>人</v>
          </cell>
          <cell r="BN8" t="str">
            <v>人</v>
          </cell>
          <cell r="BO8" t="str">
            <v>人</v>
          </cell>
          <cell r="BP8" t="str">
            <v>人</v>
          </cell>
          <cell r="BQ8" t="str">
            <v>人</v>
          </cell>
          <cell r="BR8" t="str">
            <v>人</v>
          </cell>
          <cell r="BS8" t="str">
            <v>人</v>
          </cell>
          <cell r="BT8" t="str">
            <v>人</v>
          </cell>
          <cell r="BU8" t="str">
            <v>人</v>
          </cell>
          <cell r="BV8" t="str">
            <v>人</v>
          </cell>
          <cell r="BW8" t="str">
            <v>開催回数</v>
          </cell>
          <cell r="BX8" t="str">
            <v>延人員</v>
          </cell>
          <cell r="BY8" t="str">
            <v>（再掲）薬物関連問題（アルコールを除く。）</v>
          </cell>
          <cell r="BZ8" t="str">
            <v>（再掲）薬物関連問題（アルコールを除く。）</v>
          </cell>
          <cell r="CA8" t="str">
            <v>開催回数</v>
          </cell>
          <cell r="CB8" t="str">
            <v>延人員</v>
          </cell>
          <cell r="CC8" t="str">
            <v>（再掲）薬物関連問題（アルコールを除く。）</v>
          </cell>
          <cell r="CD8" t="str">
            <v>（再掲）薬物関連問題（アルコールを除く。）</v>
          </cell>
        </row>
        <row r="9">
          <cell r="C9" t="str">
            <v>人</v>
          </cell>
          <cell r="D9" t="str">
            <v>人</v>
          </cell>
          <cell r="E9" t="str">
            <v>人</v>
          </cell>
          <cell r="F9" t="str">
            <v>人</v>
          </cell>
          <cell r="H9" t="str">
            <v>人</v>
          </cell>
          <cell r="I9" t="str">
            <v>人</v>
          </cell>
          <cell r="J9" t="str">
            <v>人</v>
          </cell>
          <cell r="K9" t="str">
            <v>人</v>
          </cell>
          <cell r="L9" t="str">
            <v>人</v>
          </cell>
          <cell r="M9" t="str">
            <v>人</v>
          </cell>
          <cell r="N9" t="str">
            <v>人</v>
          </cell>
          <cell r="O9" t="str">
            <v>人</v>
          </cell>
          <cell r="P9" t="str">
            <v>人</v>
          </cell>
          <cell r="Q9" t="str">
            <v>人</v>
          </cell>
          <cell r="R9" t="str">
            <v>人</v>
          </cell>
          <cell r="S9" t="str">
            <v>人</v>
          </cell>
          <cell r="T9" t="str">
            <v>人</v>
          </cell>
          <cell r="BW9" t="str">
            <v>回</v>
          </cell>
          <cell r="BX9" t="str">
            <v>人</v>
          </cell>
          <cell r="BY9" t="str">
            <v>開催回数</v>
          </cell>
          <cell r="BZ9" t="str">
            <v>延人員</v>
          </cell>
          <cell r="CA9" t="str">
            <v>回</v>
          </cell>
          <cell r="CB9" t="str">
            <v>人</v>
          </cell>
          <cell r="CC9" t="str">
            <v>開催回数</v>
          </cell>
          <cell r="CD9" t="str">
            <v>延人員</v>
          </cell>
        </row>
        <row r="10">
          <cell r="BY10" t="str">
            <v>回</v>
          </cell>
          <cell r="BZ10" t="str">
            <v>人</v>
          </cell>
          <cell r="CC10" t="str">
            <v>回</v>
          </cell>
          <cell r="CD10" t="str">
            <v>人</v>
          </cell>
        </row>
        <row r="11">
          <cell r="A11" t="str">
            <v>全国</v>
          </cell>
          <cell r="B11">
            <v>20950</v>
          </cell>
          <cell r="C11">
            <v>583</v>
          </cell>
          <cell r="D11">
            <v>911</v>
          </cell>
          <cell r="E11">
            <v>876</v>
          </cell>
          <cell r="F11">
            <v>11010</v>
          </cell>
          <cell r="G11">
            <v>19679</v>
          </cell>
          <cell r="H11">
            <v>100774</v>
          </cell>
          <cell r="I11">
            <v>362</v>
          </cell>
          <cell r="J11">
            <v>36843</v>
          </cell>
          <cell r="K11">
            <v>4176</v>
          </cell>
          <cell r="L11">
            <v>4680</v>
          </cell>
          <cell r="M11">
            <v>7036</v>
          </cell>
          <cell r="N11">
            <v>829</v>
          </cell>
          <cell r="O11">
            <v>8257</v>
          </cell>
          <cell r="P11">
            <v>12673</v>
          </cell>
          <cell r="Q11">
            <v>3355</v>
          </cell>
          <cell r="R11">
            <v>360</v>
          </cell>
          <cell r="S11">
            <v>91</v>
          </cell>
          <cell r="T11">
            <v>22112</v>
          </cell>
          <cell r="U11">
            <v>936</v>
          </cell>
          <cell r="V11">
            <v>29996</v>
          </cell>
          <cell r="W11">
            <v>2483</v>
          </cell>
          <cell r="X11">
            <v>10057</v>
          </cell>
          <cell r="Y11">
            <v>477931</v>
          </cell>
          <cell r="Z11">
            <v>5069</v>
          </cell>
          <cell r="AA11">
            <v>64874</v>
          </cell>
          <cell r="AB11">
            <v>8846</v>
          </cell>
          <cell r="AC11">
            <v>4806</v>
          </cell>
          <cell r="AD11">
            <v>7858</v>
          </cell>
          <cell r="AE11">
            <v>1674</v>
          </cell>
          <cell r="AF11">
            <v>10073</v>
          </cell>
          <cell r="AG11">
            <v>154760</v>
          </cell>
          <cell r="AH11">
            <v>28435</v>
          </cell>
          <cell r="AI11">
            <v>1093</v>
          </cell>
          <cell r="AJ11">
            <v>859</v>
          </cell>
          <cell r="AK11">
            <v>189584</v>
          </cell>
          <cell r="AL11">
            <v>4299</v>
          </cell>
          <cell r="AM11">
            <v>17</v>
          </cell>
          <cell r="AN11">
            <v>450</v>
          </cell>
          <cell r="AO11">
            <v>144</v>
          </cell>
          <cell r="AP11">
            <v>98</v>
          </cell>
          <cell r="AQ11">
            <v>124</v>
          </cell>
          <cell r="AR11">
            <v>124</v>
          </cell>
          <cell r="AS11">
            <v>412</v>
          </cell>
          <cell r="AT11">
            <v>729</v>
          </cell>
          <cell r="AU11">
            <v>147</v>
          </cell>
          <cell r="AV11">
            <v>10</v>
          </cell>
          <cell r="AW11">
            <v>7</v>
          </cell>
          <cell r="AX11">
            <v>2037</v>
          </cell>
          <cell r="AY11">
            <v>24030</v>
          </cell>
          <cell r="AZ11">
            <v>1914</v>
          </cell>
          <cell r="BA11">
            <v>3055</v>
          </cell>
          <cell r="BB11">
            <v>21639</v>
          </cell>
          <cell r="BC11">
            <v>1739</v>
          </cell>
          <cell r="BD11">
            <v>7851</v>
          </cell>
          <cell r="BE11">
            <v>13481</v>
          </cell>
          <cell r="BF11">
            <v>267</v>
          </cell>
          <cell r="BG11">
            <v>6711</v>
          </cell>
          <cell r="BH11">
            <v>1300</v>
          </cell>
          <cell r="BI11">
            <v>511</v>
          </cell>
          <cell r="BJ11">
            <v>17</v>
          </cell>
          <cell r="BK11">
            <v>27422</v>
          </cell>
          <cell r="BL11">
            <v>2719</v>
          </cell>
          <cell r="BM11">
            <v>245</v>
          </cell>
          <cell r="BN11">
            <v>12</v>
          </cell>
          <cell r="BO11">
            <v>272</v>
          </cell>
          <cell r="BP11">
            <v>2</v>
          </cell>
          <cell r="BQ11">
            <v>440</v>
          </cell>
          <cell r="BR11">
            <v>4</v>
          </cell>
          <cell r="BS11">
            <v>54</v>
          </cell>
          <cell r="BT11">
            <v>262</v>
          </cell>
          <cell r="BU11">
            <v>85</v>
          </cell>
          <cell r="BV11" t="str">
            <v>-</v>
          </cell>
          <cell r="BW11">
            <v>639</v>
          </cell>
          <cell r="BX11">
            <v>48922</v>
          </cell>
          <cell r="BY11">
            <v>68</v>
          </cell>
          <cell r="BZ11">
            <v>7270</v>
          </cell>
          <cell r="CA11">
            <v>3002</v>
          </cell>
          <cell r="CB11">
            <v>16085</v>
          </cell>
          <cell r="CC11">
            <v>1082</v>
          </cell>
          <cell r="CD11">
            <v>5187</v>
          </cell>
        </row>
        <row r="12">
          <cell r="A12" t="str">
            <v>北海道</v>
          </cell>
          <cell r="B12">
            <v>181</v>
          </cell>
          <cell r="C12" t="str">
            <v>-</v>
          </cell>
          <cell r="D12">
            <v>8</v>
          </cell>
          <cell r="E12">
            <v>8</v>
          </cell>
          <cell r="F12">
            <v>129</v>
          </cell>
          <cell r="G12">
            <v>181</v>
          </cell>
          <cell r="H12">
            <v>378</v>
          </cell>
          <cell r="I12" t="str">
            <v>-</v>
          </cell>
          <cell r="J12">
            <v>10</v>
          </cell>
          <cell r="K12">
            <v>3</v>
          </cell>
          <cell r="L12">
            <v>40</v>
          </cell>
          <cell r="M12">
            <v>59</v>
          </cell>
          <cell r="N12">
            <v>7</v>
          </cell>
          <cell r="O12">
            <v>26</v>
          </cell>
          <cell r="P12">
            <v>72</v>
          </cell>
          <cell r="Q12">
            <v>3</v>
          </cell>
          <cell r="R12">
            <v>4</v>
          </cell>
          <cell r="S12" t="str">
            <v>-</v>
          </cell>
          <cell r="T12">
            <v>154</v>
          </cell>
          <cell r="U12" t="str">
            <v>-</v>
          </cell>
          <cell r="V12" t="str">
            <v>-</v>
          </cell>
          <cell r="W12" t="str">
            <v>-</v>
          </cell>
          <cell r="X12" t="str">
            <v>-</v>
          </cell>
          <cell r="Y12">
            <v>16321</v>
          </cell>
          <cell r="Z12">
            <v>371</v>
          </cell>
          <cell r="AA12">
            <v>62</v>
          </cell>
          <cell r="AB12">
            <v>200</v>
          </cell>
          <cell r="AC12">
            <v>238</v>
          </cell>
          <cell r="AD12">
            <v>230</v>
          </cell>
          <cell r="AE12">
            <v>42</v>
          </cell>
          <cell r="AF12">
            <v>241</v>
          </cell>
          <cell r="AG12">
            <v>3494</v>
          </cell>
          <cell r="AH12">
            <v>1169</v>
          </cell>
          <cell r="AI12">
            <v>39</v>
          </cell>
          <cell r="AJ12">
            <v>48</v>
          </cell>
          <cell r="AK12">
            <v>10187</v>
          </cell>
          <cell r="AL12">
            <v>196</v>
          </cell>
          <cell r="AM12">
            <v>3</v>
          </cell>
          <cell r="AN12">
            <v>6</v>
          </cell>
          <cell r="AO12">
            <v>3</v>
          </cell>
          <cell r="AP12">
            <v>9</v>
          </cell>
          <cell r="AQ12">
            <v>1</v>
          </cell>
          <cell r="AR12">
            <v>5</v>
          </cell>
          <cell r="AS12">
            <v>13</v>
          </cell>
          <cell r="AT12">
            <v>140</v>
          </cell>
          <cell r="AU12">
            <v>5</v>
          </cell>
          <cell r="AV12" t="str">
            <v>-</v>
          </cell>
          <cell r="AW12" t="str">
            <v>-</v>
          </cell>
          <cell r="AX12">
            <v>11</v>
          </cell>
          <cell r="AY12">
            <v>16</v>
          </cell>
          <cell r="AZ12" t="str">
            <v>-</v>
          </cell>
          <cell r="BA12" t="str">
            <v>-</v>
          </cell>
          <cell r="BB12">
            <v>99</v>
          </cell>
          <cell r="BC12">
            <v>3</v>
          </cell>
          <cell r="BD12">
            <v>59</v>
          </cell>
          <cell r="BE12">
            <v>491</v>
          </cell>
          <cell r="BF12">
            <v>3</v>
          </cell>
          <cell r="BG12">
            <v>24</v>
          </cell>
          <cell r="BH12">
            <v>20</v>
          </cell>
          <cell r="BI12" t="str">
            <v>-</v>
          </cell>
          <cell r="BJ12" t="str">
            <v>-</v>
          </cell>
          <cell r="BK12">
            <v>564</v>
          </cell>
          <cell r="BL12">
            <v>81</v>
          </cell>
          <cell r="BM12">
            <v>53</v>
          </cell>
          <cell r="BN12">
            <v>5</v>
          </cell>
          <cell r="BO12">
            <v>4</v>
          </cell>
          <cell r="BP12" t="str">
            <v>-</v>
          </cell>
          <cell r="BQ12">
            <v>30</v>
          </cell>
          <cell r="BR12">
            <v>4</v>
          </cell>
          <cell r="BS12">
            <v>1</v>
          </cell>
          <cell r="BT12" t="str">
            <v>-</v>
          </cell>
          <cell r="BU12">
            <v>1</v>
          </cell>
          <cell r="BV12" t="str">
            <v>-</v>
          </cell>
          <cell r="BW12" t="str">
            <v>-</v>
          </cell>
          <cell r="BX12" t="str">
            <v>-</v>
          </cell>
          <cell r="BY12" t="str">
            <v>-</v>
          </cell>
          <cell r="BZ12" t="str">
            <v>-</v>
          </cell>
          <cell r="CA12">
            <v>83</v>
          </cell>
          <cell r="CB12">
            <v>447</v>
          </cell>
          <cell r="CC12">
            <v>27</v>
          </cell>
          <cell r="CD12">
            <v>72</v>
          </cell>
        </row>
        <row r="13">
          <cell r="A13" t="str">
            <v>青森県</v>
          </cell>
          <cell r="B13">
            <v>120</v>
          </cell>
          <cell r="C13" t="str">
            <v>-</v>
          </cell>
          <cell r="D13">
            <v>2</v>
          </cell>
          <cell r="E13">
            <v>17</v>
          </cell>
          <cell r="F13">
            <v>46</v>
          </cell>
          <cell r="G13">
            <v>82</v>
          </cell>
          <cell r="H13">
            <v>266</v>
          </cell>
          <cell r="I13" t="str">
            <v>-</v>
          </cell>
          <cell r="J13">
            <v>30</v>
          </cell>
          <cell r="K13">
            <v>6</v>
          </cell>
          <cell r="L13" t="str">
            <v>-</v>
          </cell>
          <cell r="M13">
            <v>23</v>
          </cell>
          <cell r="N13" t="str">
            <v>-</v>
          </cell>
          <cell r="O13">
            <v>13</v>
          </cell>
          <cell r="P13">
            <v>5</v>
          </cell>
          <cell r="Q13">
            <v>34</v>
          </cell>
          <cell r="R13" t="str">
            <v>-</v>
          </cell>
          <cell r="S13" t="str">
            <v>-</v>
          </cell>
          <cell r="T13">
            <v>155</v>
          </cell>
          <cell r="U13">
            <v>41</v>
          </cell>
          <cell r="V13">
            <v>1656</v>
          </cell>
          <cell r="W13" t="str">
            <v>-</v>
          </cell>
          <cell r="X13" t="str">
            <v>-</v>
          </cell>
          <cell r="Y13">
            <v>1895</v>
          </cell>
          <cell r="Z13">
            <v>4</v>
          </cell>
          <cell r="AA13">
            <v>6</v>
          </cell>
          <cell r="AB13">
            <v>47</v>
          </cell>
          <cell r="AC13">
            <v>5</v>
          </cell>
          <cell r="AD13">
            <v>45</v>
          </cell>
          <cell r="AE13">
            <v>5</v>
          </cell>
          <cell r="AF13">
            <v>51</v>
          </cell>
          <cell r="AG13">
            <v>709</v>
          </cell>
          <cell r="AH13">
            <v>206</v>
          </cell>
          <cell r="AI13">
            <v>2</v>
          </cell>
          <cell r="AJ13" t="str">
            <v>-</v>
          </cell>
          <cell r="AK13">
            <v>815</v>
          </cell>
          <cell r="AL13" t="str">
            <v>-</v>
          </cell>
          <cell r="AM13" t="str">
            <v>-</v>
          </cell>
          <cell r="AN13" t="str">
            <v>-</v>
          </cell>
          <cell r="AO13" t="str">
            <v>-</v>
          </cell>
          <cell r="AP13" t="str">
            <v>-</v>
          </cell>
          <cell r="AQ13" t="str">
            <v>-</v>
          </cell>
          <cell r="AR13" t="str">
            <v>-</v>
          </cell>
          <cell r="AS13" t="str">
            <v>-</v>
          </cell>
          <cell r="AT13" t="str">
            <v>-</v>
          </cell>
          <cell r="AU13" t="str">
            <v>-</v>
          </cell>
          <cell r="AV13" t="str">
            <v>-</v>
          </cell>
          <cell r="AW13" t="str">
            <v>-</v>
          </cell>
          <cell r="AX13" t="str">
            <v>-</v>
          </cell>
          <cell r="AY13">
            <v>95</v>
          </cell>
          <cell r="AZ13">
            <v>32</v>
          </cell>
          <cell r="BA13" t="str">
            <v>-</v>
          </cell>
          <cell r="BB13">
            <v>159</v>
          </cell>
          <cell r="BC13" t="str">
            <v>-</v>
          </cell>
          <cell r="BD13">
            <v>66</v>
          </cell>
          <cell r="BE13">
            <v>119</v>
          </cell>
          <cell r="BF13" t="str">
            <v>-</v>
          </cell>
          <cell r="BG13">
            <v>5</v>
          </cell>
          <cell r="BH13">
            <v>1</v>
          </cell>
          <cell r="BI13" t="str">
            <v>-</v>
          </cell>
          <cell r="BJ13" t="str">
            <v>-</v>
          </cell>
          <cell r="BK13">
            <v>256</v>
          </cell>
          <cell r="BL13">
            <v>14</v>
          </cell>
          <cell r="BM13" t="str">
            <v>-</v>
          </cell>
          <cell r="BN13" t="str">
            <v>-</v>
          </cell>
          <cell r="BO13" t="str">
            <v>-</v>
          </cell>
          <cell r="BP13" t="str">
            <v>-</v>
          </cell>
          <cell r="BQ13" t="str">
            <v>-</v>
          </cell>
          <cell r="BR13" t="str">
            <v>-</v>
          </cell>
          <cell r="BS13" t="str">
            <v>-</v>
          </cell>
          <cell r="BT13" t="str">
            <v>-</v>
          </cell>
          <cell r="BU13" t="str">
            <v>-</v>
          </cell>
          <cell r="BV13" t="str">
            <v>-</v>
          </cell>
          <cell r="BW13" t="str">
            <v>-</v>
          </cell>
          <cell r="BX13" t="str">
            <v>-</v>
          </cell>
          <cell r="BY13" t="str">
            <v>-</v>
          </cell>
          <cell r="BZ13" t="str">
            <v>-</v>
          </cell>
          <cell r="CA13">
            <v>55</v>
          </cell>
          <cell r="CB13">
            <v>255</v>
          </cell>
          <cell r="CC13" t="str">
            <v>-</v>
          </cell>
          <cell r="CD13" t="str">
            <v>-</v>
          </cell>
        </row>
        <row r="14">
          <cell r="A14" t="str">
            <v>岩手県</v>
          </cell>
          <cell r="B14">
            <v>162</v>
          </cell>
          <cell r="C14">
            <v>2</v>
          </cell>
          <cell r="D14">
            <v>2</v>
          </cell>
          <cell r="E14">
            <v>5</v>
          </cell>
          <cell r="F14">
            <v>59</v>
          </cell>
          <cell r="G14">
            <v>162</v>
          </cell>
          <cell r="H14">
            <v>550</v>
          </cell>
          <cell r="I14" t="str">
            <v>-</v>
          </cell>
          <cell r="J14">
            <v>347</v>
          </cell>
          <cell r="K14">
            <v>25</v>
          </cell>
          <cell r="L14">
            <v>13</v>
          </cell>
          <cell r="M14">
            <v>12</v>
          </cell>
          <cell r="N14" t="str">
            <v>-</v>
          </cell>
          <cell r="O14">
            <v>96</v>
          </cell>
          <cell r="P14">
            <v>24</v>
          </cell>
          <cell r="Q14">
            <v>29</v>
          </cell>
          <cell r="R14" t="str">
            <v>-</v>
          </cell>
          <cell r="S14" t="str">
            <v>-</v>
          </cell>
          <cell r="T14">
            <v>4</v>
          </cell>
          <cell r="U14" t="str">
            <v>-</v>
          </cell>
          <cell r="V14" t="str">
            <v>-</v>
          </cell>
          <cell r="W14" t="str">
            <v>-</v>
          </cell>
          <cell r="X14" t="str">
            <v>-</v>
          </cell>
          <cell r="Y14">
            <v>7640</v>
          </cell>
          <cell r="Z14">
            <v>16</v>
          </cell>
          <cell r="AA14">
            <v>4391</v>
          </cell>
          <cell r="AB14">
            <v>136</v>
          </cell>
          <cell r="AC14">
            <v>58</v>
          </cell>
          <cell r="AD14">
            <v>127</v>
          </cell>
          <cell r="AE14">
            <v>14</v>
          </cell>
          <cell r="AF14">
            <v>394</v>
          </cell>
          <cell r="AG14">
            <v>789</v>
          </cell>
          <cell r="AH14">
            <v>490</v>
          </cell>
          <cell r="AI14">
            <v>3</v>
          </cell>
          <cell r="AJ14">
            <v>3</v>
          </cell>
          <cell r="AK14">
            <v>1219</v>
          </cell>
          <cell r="AL14">
            <v>73</v>
          </cell>
          <cell r="AM14" t="str">
            <v>-</v>
          </cell>
          <cell r="AN14">
            <v>64</v>
          </cell>
          <cell r="AO14" t="str">
            <v>-</v>
          </cell>
          <cell r="AP14" t="str">
            <v>-</v>
          </cell>
          <cell r="AQ14">
            <v>1</v>
          </cell>
          <cell r="AR14" t="str">
            <v>-</v>
          </cell>
          <cell r="AS14" t="str">
            <v>-</v>
          </cell>
          <cell r="AT14" t="str">
            <v>-</v>
          </cell>
          <cell r="AU14">
            <v>2</v>
          </cell>
          <cell r="AV14" t="str">
            <v>-</v>
          </cell>
          <cell r="AW14" t="str">
            <v>-</v>
          </cell>
          <cell r="AX14">
            <v>6</v>
          </cell>
          <cell r="AY14">
            <v>321</v>
          </cell>
          <cell r="AZ14" t="str">
            <v>-</v>
          </cell>
          <cell r="BA14" t="str">
            <v>-</v>
          </cell>
          <cell r="BB14">
            <v>431</v>
          </cell>
          <cell r="BC14" t="str">
            <v>-</v>
          </cell>
          <cell r="BD14">
            <v>119</v>
          </cell>
          <cell r="BE14">
            <v>466</v>
          </cell>
          <cell r="BF14" t="str">
            <v>-</v>
          </cell>
          <cell r="BG14">
            <v>40</v>
          </cell>
          <cell r="BH14">
            <v>18</v>
          </cell>
          <cell r="BI14" t="str">
            <v>-</v>
          </cell>
          <cell r="BJ14" t="str">
            <v>-</v>
          </cell>
          <cell r="BK14">
            <v>633</v>
          </cell>
          <cell r="BL14">
            <v>167</v>
          </cell>
          <cell r="BM14">
            <v>2</v>
          </cell>
          <cell r="BN14" t="str">
            <v>-</v>
          </cell>
          <cell r="BO14" t="str">
            <v>-</v>
          </cell>
          <cell r="BP14" t="str">
            <v>-</v>
          </cell>
          <cell r="BQ14">
            <v>9</v>
          </cell>
          <cell r="BR14" t="str">
            <v>-</v>
          </cell>
          <cell r="BS14">
            <v>11</v>
          </cell>
          <cell r="BT14" t="str">
            <v>-</v>
          </cell>
          <cell r="BU14">
            <v>17</v>
          </cell>
          <cell r="BV14" t="str">
            <v>-</v>
          </cell>
          <cell r="BW14">
            <v>12</v>
          </cell>
          <cell r="BX14">
            <v>330</v>
          </cell>
          <cell r="BY14" t="str">
            <v>-</v>
          </cell>
          <cell r="BZ14" t="str">
            <v>-</v>
          </cell>
          <cell r="CA14">
            <v>38</v>
          </cell>
          <cell r="CB14">
            <v>111</v>
          </cell>
          <cell r="CC14">
            <v>17</v>
          </cell>
          <cell r="CD14">
            <v>39</v>
          </cell>
        </row>
        <row r="15">
          <cell r="A15" t="str">
            <v>宮城県</v>
          </cell>
          <cell r="B15">
            <v>1014</v>
          </cell>
          <cell r="C15">
            <v>12</v>
          </cell>
          <cell r="D15">
            <v>6</v>
          </cell>
          <cell r="E15">
            <v>28</v>
          </cell>
          <cell r="F15">
            <v>241</v>
          </cell>
          <cell r="G15">
            <v>726</v>
          </cell>
          <cell r="H15">
            <v>3119</v>
          </cell>
          <cell r="I15">
            <v>1</v>
          </cell>
          <cell r="J15">
            <v>68</v>
          </cell>
          <cell r="K15">
            <v>147</v>
          </cell>
          <cell r="L15">
            <v>59</v>
          </cell>
          <cell r="M15">
            <v>99</v>
          </cell>
          <cell r="N15">
            <v>23</v>
          </cell>
          <cell r="O15">
            <v>280</v>
          </cell>
          <cell r="P15">
            <v>2347</v>
          </cell>
          <cell r="Q15">
            <v>31</v>
          </cell>
          <cell r="R15">
            <v>1</v>
          </cell>
          <cell r="S15" t="str">
            <v>-</v>
          </cell>
          <cell r="T15">
            <v>63</v>
          </cell>
          <cell r="U15">
            <v>98</v>
          </cell>
          <cell r="V15">
            <v>2738</v>
          </cell>
          <cell r="W15">
            <v>197</v>
          </cell>
          <cell r="X15">
            <v>610</v>
          </cell>
          <cell r="Y15">
            <v>17886</v>
          </cell>
          <cell r="Z15">
            <v>83</v>
          </cell>
          <cell r="AA15">
            <v>29</v>
          </cell>
          <cell r="AB15">
            <v>169</v>
          </cell>
          <cell r="AC15">
            <v>127</v>
          </cell>
          <cell r="AD15">
            <v>105</v>
          </cell>
          <cell r="AE15">
            <v>10</v>
          </cell>
          <cell r="AF15">
            <v>201</v>
          </cell>
          <cell r="AG15">
            <v>8586</v>
          </cell>
          <cell r="AH15">
            <v>129</v>
          </cell>
          <cell r="AI15">
            <v>5</v>
          </cell>
          <cell r="AJ15">
            <v>69</v>
          </cell>
          <cell r="AK15">
            <v>8373</v>
          </cell>
          <cell r="AL15">
            <v>26</v>
          </cell>
          <cell r="AM15" t="str">
            <v>-</v>
          </cell>
          <cell r="AN15">
            <v>1</v>
          </cell>
          <cell r="AO15">
            <v>1</v>
          </cell>
          <cell r="AP15">
            <v>2</v>
          </cell>
          <cell r="AQ15" t="str">
            <v>-</v>
          </cell>
          <cell r="AR15" t="str">
            <v>-</v>
          </cell>
          <cell r="AS15" t="str">
            <v>-</v>
          </cell>
          <cell r="AT15">
            <v>14</v>
          </cell>
          <cell r="AU15">
            <v>3</v>
          </cell>
          <cell r="AV15" t="str">
            <v>-</v>
          </cell>
          <cell r="AW15" t="str">
            <v>-</v>
          </cell>
          <cell r="AX15">
            <v>5</v>
          </cell>
          <cell r="AY15">
            <v>1209</v>
          </cell>
          <cell r="AZ15" t="str">
            <v>-</v>
          </cell>
          <cell r="BA15">
            <v>23</v>
          </cell>
          <cell r="BB15">
            <v>141</v>
          </cell>
          <cell r="BC15">
            <v>3</v>
          </cell>
          <cell r="BD15">
            <v>77</v>
          </cell>
          <cell r="BE15">
            <v>197</v>
          </cell>
          <cell r="BF15">
            <v>2</v>
          </cell>
          <cell r="BG15">
            <v>66</v>
          </cell>
          <cell r="BH15" t="str">
            <v>-</v>
          </cell>
          <cell r="BI15">
            <v>1</v>
          </cell>
          <cell r="BJ15" t="str">
            <v>-</v>
          </cell>
          <cell r="BK15">
            <v>1038</v>
          </cell>
          <cell r="BL15">
            <v>7</v>
          </cell>
          <cell r="BM15" t="str">
            <v>-</v>
          </cell>
          <cell r="BN15" t="str">
            <v>-</v>
          </cell>
          <cell r="BO15">
            <v>13</v>
          </cell>
          <cell r="BP15" t="str">
            <v>-</v>
          </cell>
          <cell r="BQ15">
            <v>9</v>
          </cell>
          <cell r="BR15" t="str">
            <v>-</v>
          </cell>
          <cell r="BS15">
            <v>3</v>
          </cell>
          <cell r="BT15">
            <v>238</v>
          </cell>
          <cell r="BU15">
            <v>15</v>
          </cell>
          <cell r="BV15" t="str">
            <v>-</v>
          </cell>
          <cell r="BW15">
            <v>19</v>
          </cell>
          <cell r="BX15">
            <v>1232</v>
          </cell>
          <cell r="BY15">
            <v>5</v>
          </cell>
          <cell r="BZ15">
            <v>468</v>
          </cell>
          <cell r="CA15">
            <v>97</v>
          </cell>
          <cell r="CB15">
            <v>534</v>
          </cell>
          <cell r="CC15">
            <v>48</v>
          </cell>
          <cell r="CD15">
            <v>161</v>
          </cell>
        </row>
        <row r="16">
          <cell r="A16" t="str">
            <v>秋田県</v>
          </cell>
          <cell r="B16">
            <v>103</v>
          </cell>
          <cell r="C16">
            <v>1</v>
          </cell>
          <cell r="D16">
            <v>1</v>
          </cell>
          <cell r="E16">
            <v>4</v>
          </cell>
          <cell r="F16">
            <v>39</v>
          </cell>
          <cell r="G16">
            <v>103</v>
          </cell>
          <cell r="H16">
            <v>611</v>
          </cell>
          <cell r="I16" t="str">
            <v>-</v>
          </cell>
          <cell r="J16">
            <v>78</v>
          </cell>
          <cell r="K16">
            <v>31</v>
          </cell>
          <cell r="L16">
            <v>22</v>
          </cell>
          <cell r="M16">
            <v>62</v>
          </cell>
          <cell r="N16">
            <v>14</v>
          </cell>
          <cell r="O16" t="str">
            <v>-</v>
          </cell>
          <cell r="P16">
            <v>16</v>
          </cell>
          <cell r="Q16">
            <v>1</v>
          </cell>
          <cell r="R16" t="str">
            <v>-</v>
          </cell>
          <cell r="S16" t="str">
            <v>-</v>
          </cell>
          <cell r="T16">
            <v>387</v>
          </cell>
          <cell r="U16" t="str">
            <v>-</v>
          </cell>
          <cell r="V16" t="str">
            <v>-</v>
          </cell>
          <cell r="W16">
            <v>1</v>
          </cell>
          <cell r="X16">
            <v>8</v>
          </cell>
          <cell r="Y16">
            <v>4417</v>
          </cell>
          <cell r="Z16">
            <v>5</v>
          </cell>
          <cell r="AA16" t="str">
            <v>-</v>
          </cell>
          <cell r="AB16">
            <v>10</v>
          </cell>
          <cell r="AC16">
            <v>3</v>
          </cell>
          <cell r="AD16">
            <v>29</v>
          </cell>
          <cell r="AE16">
            <v>9</v>
          </cell>
          <cell r="AF16">
            <v>14</v>
          </cell>
          <cell r="AG16">
            <v>967</v>
          </cell>
          <cell r="AH16">
            <v>74</v>
          </cell>
          <cell r="AI16">
            <v>5</v>
          </cell>
          <cell r="AJ16">
            <v>1</v>
          </cell>
          <cell r="AK16">
            <v>3300</v>
          </cell>
          <cell r="AL16" t="str">
            <v>-</v>
          </cell>
          <cell r="AM16" t="str">
            <v>-</v>
          </cell>
          <cell r="AN16" t="str">
            <v>-</v>
          </cell>
          <cell r="AO16" t="str">
            <v>-</v>
          </cell>
          <cell r="AP16" t="str">
            <v>-</v>
          </cell>
          <cell r="AQ16" t="str">
            <v>-</v>
          </cell>
          <cell r="AR16" t="str">
            <v>-</v>
          </cell>
          <cell r="AS16" t="str">
            <v>-</v>
          </cell>
          <cell r="AT16" t="str">
            <v>-</v>
          </cell>
          <cell r="AU16" t="str">
            <v>-</v>
          </cell>
          <cell r="AV16" t="str">
            <v>-</v>
          </cell>
          <cell r="AW16" t="str">
            <v>-</v>
          </cell>
          <cell r="AX16" t="str">
            <v>-</v>
          </cell>
          <cell r="AY16">
            <v>451</v>
          </cell>
          <cell r="AZ16" t="str">
            <v>-</v>
          </cell>
          <cell r="BA16">
            <v>8</v>
          </cell>
          <cell r="BB16">
            <v>196</v>
          </cell>
          <cell r="BC16" t="str">
            <v>-</v>
          </cell>
          <cell r="BD16">
            <v>5</v>
          </cell>
          <cell r="BE16">
            <v>9</v>
          </cell>
          <cell r="BF16" t="str">
            <v>-</v>
          </cell>
          <cell r="BG16" t="str">
            <v>-</v>
          </cell>
          <cell r="BH16" t="str">
            <v>-</v>
          </cell>
          <cell r="BI16" t="str">
            <v>-</v>
          </cell>
          <cell r="BJ16" t="str">
            <v>-</v>
          </cell>
          <cell r="BK16">
            <v>25</v>
          </cell>
          <cell r="BL16">
            <v>4</v>
          </cell>
          <cell r="BM16" t="str">
            <v>-</v>
          </cell>
          <cell r="BN16" t="str">
            <v>-</v>
          </cell>
          <cell r="BO16">
            <v>1</v>
          </cell>
          <cell r="BP16" t="str">
            <v>-</v>
          </cell>
          <cell r="BQ16" t="str">
            <v>-</v>
          </cell>
          <cell r="BR16" t="str">
            <v>-</v>
          </cell>
          <cell r="BS16" t="str">
            <v>-</v>
          </cell>
          <cell r="BT16" t="str">
            <v>-</v>
          </cell>
          <cell r="BU16" t="str">
            <v>-</v>
          </cell>
          <cell r="BV16" t="str">
            <v>-</v>
          </cell>
          <cell r="BW16" t="str">
            <v>-</v>
          </cell>
          <cell r="BX16" t="str">
            <v>-</v>
          </cell>
          <cell r="BY16" t="str">
            <v>-</v>
          </cell>
          <cell r="BZ16" t="str">
            <v>-</v>
          </cell>
          <cell r="CA16">
            <v>11</v>
          </cell>
          <cell r="CB16">
            <v>96</v>
          </cell>
          <cell r="CC16" t="str">
            <v>-</v>
          </cell>
          <cell r="CD16" t="str">
            <v>-</v>
          </cell>
        </row>
        <row r="17">
          <cell r="A17" t="str">
            <v>山形県</v>
          </cell>
          <cell r="B17">
            <v>112</v>
          </cell>
          <cell r="C17" t="str">
            <v>-</v>
          </cell>
          <cell r="D17">
            <v>1</v>
          </cell>
          <cell r="E17">
            <v>2</v>
          </cell>
          <cell r="F17">
            <v>31</v>
          </cell>
          <cell r="G17">
            <v>112</v>
          </cell>
          <cell r="H17">
            <v>759</v>
          </cell>
          <cell r="I17" t="str">
            <v>-</v>
          </cell>
          <cell r="J17">
            <v>1</v>
          </cell>
          <cell r="K17">
            <v>116</v>
          </cell>
          <cell r="L17" t="str">
            <v>-</v>
          </cell>
          <cell r="M17">
            <v>21</v>
          </cell>
          <cell r="N17">
            <v>2</v>
          </cell>
          <cell r="O17">
            <v>66</v>
          </cell>
          <cell r="P17" t="str">
            <v>-</v>
          </cell>
          <cell r="Q17">
            <v>22</v>
          </cell>
          <cell r="R17" t="str">
            <v>-</v>
          </cell>
          <cell r="S17">
            <v>47</v>
          </cell>
          <cell r="T17">
            <v>484</v>
          </cell>
          <cell r="U17">
            <v>5</v>
          </cell>
          <cell r="V17">
            <v>138</v>
          </cell>
          <cell r="W17" t="str">
            <v>-</v>
          </cell>
          <cell r="X17" t="str">
            <v>-</v>
          </cell>
          <cell r="Y17">
            <v>3014</v>
          </cell>
          <cell r="Z17">
            <v>89</v>
          </cell>
          <cell r="AA17">
            <v>18</v>
          </cell>
          <cell r="AB17">
            <v>221</v>
          </cell>
          <cell r="AC17">
            <v>106</v>
          </cell>
          <cell r="AD17">
            <v>38</v>
          </cell>
          <cell r="AE17">
            <v>2</v>
          </cell>
          <cell r="AF17">
            <v>24</v>
          </cell>
          <cell r="AG17">
            <v>368</v>
          </cell>
          <cell r="AH17">
            <v>120</v>
          </cell>
          <cell r="AI17">
            <v>2</v>
          </cell>
          <cell r="AJ17">
            <v>7</v>
          </cell>
          <cell r="AK17">
            <v>2019</v>
          </cell>
          <cell r="AL17">
            <v>30</v>
          </cell>
          <cell r="AM17" t="str">
            <v>-</v>
          </cell>
          <cell r="AN17" t="str">
            <v>-</v>
          </cell>
          <cell r="AO17" t="str">
            <v>-</v>
          </cell>
          <cell r="AP17" t="str">
            <v>-</v>
          </cell>
          <cell r="AQ17" t="str">
            <v>-</v>
          </cell>
          <cell r="AR17" t="str">
            <v>-</v>
          </cell>
          <cell r="AS17">
            <v>1</v>
          </cell>
          <cell r="AT17">
            <v>15</v>
          </cell>
          <cell r="AU17">
            <v>2</v>
          </cell>
          <cell r="AV17" t="str">
            <v>-</v>
          </cell>
          <cell r="AW17" t="str">
            <v>-</v>
          </cell>
          <cell r="AX17">
            <v>12</v>
          </cell>
          <cell r="AY17">
            <v>371</v>
          </cell>
          <cell r="AZ17">
            <v>89</v>
          </cell>
          <cell r="BA17" t="str">
            <v>-</v>
          </cell>
          <cell r="BB17">
            <v>124</v>
          </cell>
          <cell r="BC17" t="str">
            <v>-</v>
          </cell>
          <cell r="BD17">
            <v>129</v>
          </cell>
          <cell r="BE17">
            <v>578</v>
          </cell>
          <cell r="BF17" t="str">
            <v>-</v>
          </cell>
          <cell r="BG17">
            <v>59</v>
          </cell>
          <cell r="BH17">
            <v>59</v>
          </cell>
          <cell r="BI17" t="str">
            <v>-</v>
          </cell>
          <cell r="BJ17" t="str">
            <v>-</v>
          </cell>
          <cell r="BK17">
            <v>180</v>
          </cell>
          <cell r="BL17">
            <v>9</v>
          </cell>
          <cell r="BM17">
            <v>7</v>
          </cell>
          <cell r="BN17" t="str">
            <v>-</v>
          </cell>
          <cell r="BO17" t="str">
            <v>-</v>
          </cell>
          <cell r="BP17" t="str">
            <v>-</v>
          </cell>
          <cell r="BQ17">
            <v>1</v>
          </cell>
          <cell r="BR17" t="str">
            <v>-</v>
          </cell>
          <cell r="BS17" t="str">
            <v>-</v>
          </cell>
          <cell r="BT17" t="str">
            <v>-</v>
          </cell>
          <cell r="BU17" t="str">
            <v>-</v>
          </cell>
          <cell r="BV17" t="str">
            <v>-</v>
          </cell>
          <cell r="BW17" t="str">
            <v>-</v>
          </cell>
          <cell r="BX17" t="str">
            <v>-</v>
          </cell>
          <cell r="BY17" t="str">
            <v>-</v>
          </cell>
          <cell r="BZ17" t="str">
            <v>-</v>
          </cell>
          <cell r="CA17" t="str">
            <v>-</v>
          </cell>
          <cell r="CB17" t="str">
            <v>-</v>
          </cell>
          <cell r="CC17" t="str">
            <v>-</v>
          </cell>
          <cell r="CD17" t="str">
            <v>-</v>
          </cell>
        </row>
        <row r="18">
          <cell r="A18" t="str">
            <v>福島県</v>
          </cell>
          <cell r="B18">
            <v>91</v>
          </cell>
          <cell r="C18">
            <v>22</v>
          </cell>
          <cell r="D18" t="str">
            <v>-</v>
          </cell>
          <cell r="E18">
            <v>1</v>
          </cell>
          <cell r="F18">
            <v>68</v>
          </cell>
          <cell r="G18">
            <v>91</v>
          </cell>
          <cell r="H18">
            <v>284</v>
          </cell>
          <cell r="I18" t="str">
            <v>-</v>
          </cell>
          <cell r="J18">
            <v>1</v>
          </cell>
          <cell r="K18">
            <v>12</v>
          </cell>
          <cell r="L18">
            <v>20</v>
          </cell>
          <cell r="M18">
            <v>71</v>
          </cell>
          <cell r="N18">
            <v>7</v>
          </cell>
          <cell r="O18">
            <v>2</v>
          </cell>
          <cell r="P18">
            <v>170</v>
          </cell>
          <cell r="Q18" t="str">
            <v>-</v>
          </cell>
          <cell r="R18" t="str">
            <v>-</v>
          </cell>
          <cell r="S18" t="str">
            <v>-</v>
          </cell>
          <cell r="T18">
            <v>1</v>
          </cell>
          <cell r="U18" t="str">
            <v>-</v>
          </cell>
          <cell r="V18" t="str">
            <v>-</v>
          </cell>
          <cell r="W18">
            <v>19</v>
          </cell>
          <cell r="X18">
            <v>128</v>
          </cell>
          <cell r="Y18">
            <v>4809</v>
          </cell>
          <cell r="Z18">
            <v>11</v>
          </cell>
          <cell r="AA18">
            <v>47</v>
          </cell>
          <cell r="AB18">
            <v>69</v>
          </cell>
          <cell r="AC18">
            <v>53</v>
          </cell>
          <cell r="AD18">
            <v>284</v>
          </cell>
          <cell r="AE18">
            <v>18</v>
          </cell>
          <cell r="AF18">
            <v>55</v>
          </cell>
          <cell r="AG18">
            <v>3686</v>
          </cell>
          <cell r="AH18">
            <v>61</v>
          </cell>
          <cell r="AI18" t="str">
            <v>-</v>
          </cell>
          <cell r="AJ18" t="str">
            <v>-</v>
          </cell>
          <cell r="AK18">
            <v>525</v>
          </cell>
          <cell r="AL18">
            <v>69</v>
          </cell>
          <cell r="AM18" t="str">
            <v>-</v>
          </cell>
          <cell r="AN18">
            <v>1</v>
          </cell>
          <cell r="AO18">
            <v>1</v>
          </cell>
          <cell r="AP18" t="str">
            <v>-</v>
          </cell>
          <cell r="AQ18">
            <v>34</v>
          </cell>
          <cell r="AR18" t="str">
            <v>-</v>
          </cell>
          <cell r="AS18" t="str">
            <v>-</v>
          </cell>
          <cell r="AT18">
            <v>17</v>
          </cell>
          <cell r="AU18" t="str">
            <v>-</v>
          </cell>
          <cell r="AV18" t="str">
            <v>-</v>
          </cell>
          <cell r="AW18">
            <v>2</v>
          </cell>
          <cell r="AX18">
            <v>14</v>
          </cell>
          <cell r="AY18">
            <v>67</v>
          </cell>
          <cell r="AZ18" t="str">
            <v>-</v>
          </cell>
          <cell r="BA18">
            <v>64</v>
          </cell>
          <cell r="BB18">
            <v>56</v>
          </cell>
          <cell r="BC18">
            <v>6</v>
          </cell>
          <cell r="BD18" t="str">
            <v>-</v>
          </cell>
          <cell r="BE18">
            <v>67</v>
          </cell>
          <cell r="BF18" t="str">
            <v>-</v>
          </cell>
          <cell r="BG18">
            <v>2</v>
          </cell>
          <cell r="BH18" t="str">
            <v>-</v>
          </cell>
          <cell r="BI18" t="str">
            <v>-</v>
          </cell>
          <cell r="BJ18" t="str">
            <v>-</v>
          </cell>
          <cell r="BK18">
            <v>179</v>
          </cell>
          <cell r="BL18">
            <v>11</v>
          </cell>
          <cell r="BM18" t="str">
            <v>-</v>
          </cell>
          <cell r="BN18" t="str">
            <v>-</v>
          </cell>
          <cell r="BO18" t="str">
            <v>-</v>
          </cell>
          <cell r="BP18" t="str">
            <v>-</v>
          </cell>
          <cell r="BQ18">
            <v>2</v>
          </cell>
          <cell r="BR18" t="str">
            <v>-</v>
          </cell>
          <cell r="BS18" t="str">
            <v>-</v>
          </cell>
          <cell r="BT18" t="str">
            <v>-</v>
          </cell>
          <cell r="BU18" t="str">
            <v>-</v>
          </cell>
          <cell r="BV18" t="str">
            <v>-</v>
          </cell>
          <cell r="BW18">
            <v>1</v>
          </cell>
          <cell r="BX18">
            <v>68</v>
          </cell>
          <cell r="BY18">
            <v>1</v>
          </cell>
          <cell r="BZ18">
            <v>68</v>
          </cell>
          <cell r="CA18">
            <v>29</v>
          </cell>
          <cell r="CB18">
            <v>163</v>
          </cell>
          <cell r="CC18">
            <v>12</v>
          </cell>
          <cell r="CD18">
            <v>103</v>
          </cell>
        </row>
        <row r="19">
          <cell r="A19" t="str">
            <v>茨城県</v>
          </cell>
          <cell r="B19">
            <v>74</v>
          </cell>
          <cell r="C19">
            <v>3</v>
          </cell>
          <cell r="D19">
            <v>1</v>
          </cell>
          <cell r="E19">
            <v>1</v>
          </cell>
          <cell r="F19">
            <v>69</v>
          </cell>
          <cell r="G19">
            <v>74</v>
          </cell>
          <cell r="H19">
            <v>120</v>
          </cell>
          <cell r="I19">
            <v>1</v>
          </cell>
          <cell r="J19">
            <v>13</v>
          </cell>
          <cell r="K19">
            <v>12</v>
          </cell>
          <cell r="L19">
            <v>21</v>
          </cell>
          <cell r="M19">
            <v>47</v>
          </cell>
          <cell r="N19" t="str">
            <v>-</v>
          </cell>
          <cell r="O19">
            <v>13</v>
          </cell>
          <cell r="P19">
            <v>2</v>
          </cell>
          <cell r="Q19">
            <v>2</v>
          </cell>
          <cell r="R19" t="str">
            <v>-</v>
          </cell>
          <cell r="S19" t="str">
            <v>-</v>
          </cell>
          <cell r="T19">
            <v>9</v>
          </cell>
          <cell r="U19" t="str">
            <v>-</v>
          </cell>
          <cell r="V19" t="str">
            <v>-</v>
          </cell>
          <cell r="W19" t="str">
            <v>-</v>
          </cell>
          <cell r="X19" t="str">
            <v>-</v>
          </cell>
          <cell r="Y19">
            <v>9681</v>
          </cell>
          <cell r="Z19">
            <v>109</v>
          </cell>
          <cell r="AA19">
            <v>38</v>
          </cell>
          <cell r="AB19">
            <v>256</v>
          </cell>
          <cell r="AC19">
            <v>139</v>
          </cell>
          <cell r="AD19">
            <v>153</v>
          </cell>
          <cell r="AE19">
            <v>35</v>
          </cell>
          <cell r="AF19">
            <v>292</v>
          </cell>
          <cell r="AG19">
            <v>6871</v>
          </cell>
          <cell r="AH19">
            <v>143</v>
          </cell>
          <cell r="AI19">
            <v>52</v>
          </cell>
          <cell r="AJ19">
            <v>5</v>
          </cell>
          <cell r="AK19">
            <v>1588</v>
          </cell>
          <cell r="AL19">
            <v>167</v>
          </cell>
          <cell r="AM19" t="str">
            <v>-</v>
          </cell>
          <cell r="AN19" t="str">
            <v>-</v>
          </cell>
          <cell r="AO19">
            <v>55</v>
          </cell>
          <cell r="AP19">
            <v>9</v>
          </cell>
          <cell r="AQ19">
            <v>37</v>
          </cell>
          <cell r="AR19">
            <v>23</v>
          </cell>
          <cell r="AS19">
            <v>2</v>
          </cell>
          <cell r="AT19">
            <v>6</v>
          </cell>
          <cell r="AU19" t="str">
            <v>-</v>
          </cell>
          <cell r="AV19" t="str">
            <v>-</v>
          </cell>
          <cell r="AW19" t="str">
            <v>-</v>
          </cell>
          <cell r="AX19">
            <v>35</v>
          </cell>
          <cell r="AY19">
            <v>14</v>
          </cell>
          <cell r="AZ19" t="str">
            <v>-</v>
          </cell>
          <cell r="BA19" t="str">
            <v>-</v>
          </cell>
          <cell r="BB19">
            <v>81</v>
          </cell>
          <cell r="BC19">
            <v>3</v>
          </cell>
          <cell r="BD19">
            <v>5</v>
          </cell>
          <cell r="BE19">
            <v>99</v>
          </cell>
          <cell r="BF19">
            <v>1</v>
          </cell>
          <cell r="BG19">
            <v>4</v>
          </cell>
          <cell r="BH19" t="str">
            <v>-</v>
          </cell>
          <cell r="BI19" t="str">
            <v>-</v>
          </cell>
          <cell r="BJ19" t="str">
            <v>-</v>
          </cell>
          <cell r="BK19">
            <v>195</v>
          </cell>
          <cell r="BL19">
            <v>2</v>
          </cell>
          <cell r="BM19" t="str">
            <v>-</v>
          </cell>
          <cell r="BN19" t="str">
            <v>-</v>
          </cell>
          <cell r="BO19" t="str">
            <v>-</v>
          </cell>
          <cell r="BP19" t="str">
            <v>-</v>
          </cell>
          <cell r="BQ19">
            <v>11</v>
          </cell>
          <cell r="BR19" t="str">
            <v>-</v>
          </cell>
          <cell r="BS19" t="str">
            <v>-</v>
          </cell>
          <cell r="BT19" t="str">
            <v>-</v>
          </cell>
          <cell r="BU19" t="str">
            <v>-</v>
          </cell>
          <cell r="BV19" t="str">
            <v>-</v>
          </cell>
          <cell r="BW19">
            <v>17</v>
          </cell>
          <cell r="BX19">
            <v>1394</v>
          </cell>
          <cell r="BY19">
            <v>2</v>
          </cell>
          <cell r="BZ19">
            <v>176</v>
          </cell>
          <cell r="CA19">
            <v>171</v>
          </cell>
          <cell r="CB19">
            <v>544</v>
          </cell>
          <cell r="CC19">
            <v>63</v>
          </cell>
          <cell r="CD19">
            <v>248</v>
          </cell>
        </row>
        <row r="20">
          <cell r="A20" t="str">
            <v>栃木県</v>
          </cell>
          <cell r="B20">
            <v>311</v>
          </cell>
          <cell r="C20">
            <v>6</v>
          </cell>
          <cell r="D20">
            <v>1</v>
          </cell>
          <cell r="E20">
            <v>33</v>
          </cell>
          <cell r="F20">
            <v>106</v>
          </cell>
          <cell r="G20">
            <v>311</v>
          </cell>
          <cell r="H20">
            <v>3155</v>
          </cell>
          <cell r="I20">
            <v>20</v>
          </cell>
          <cell r="J20">
            <v>95</v>
          </cell>
          <cell r="K20">
            <v>21</v>
          </cell>
          <cell r="L20">
            <v>242</v>
          </cell>
          <cell r="M20">
            <v>437</v>
          </cell>
          <cell r="N20">
            <v>54</v>
          </cell>
          <cell r="O20">
            <v>172</v>
          </cell>
          <cell r="P20">
            <v>40</v>
          </cell>
          <cell r="Q20">
            <v>491</v>
          </cell>
          <cell r="R20">
            <v>110</v>
          </cell>
          <cell r="S20" t="str">
            <v>-</v>
          </cell>
          <cell r="T20">
            <v>1473</v>
          </cell>
          <cell r="U20">
            <v>21</v>
          </cell>
          <cell r="V20">
            <v>286</v>
          </cell>
          <cell r="W20">
            <v>11</v>
          </cell>
          <cell r="X20">
            <v>17</v>
          </cell>
          <cell r="Y20">
            <v>13376</v>
          </cell>
          <cell r="Z20">
            <v>29</v>
          </cell>
          <cell r="AA20">
            <v>44</v>
          </cell>
          <cell r="AB20">
            <v>269</v>
          </cell>
          <cell r="AC20">
            <v>20</v>
          </cell>
          <cell r="AD20">
            <v>90</v>
          </cell>
          <cell r="AE20">
            <v>24</v>
          </cell>
          <cell r="AF20">
            <v>56</v>
          </cell>
          <cell r="AG20">
            <v>30</v>
          </cell>
          <cell r="AH20">
            <v>330</v>
          </cell>
          <cell r="AI20">
            <v>30</v>
          </cell>
          <cell r="AJ20">
            <v>2</v>
          </cell>
          <cell r="AK20">
            <v>12452</v>
          </cell>
          <cell r="AL20">
            <v>3</v>
          </cell>
          <cell r="AM20" t="str">
            <v>-</v>
          </cell>
          <cell r="AN20" t="str">
            <v>-</v>
          </cell>
          <cell r="AO20" t="str">
            <v>-</v>
          </cell>
          <cell r="AP20" t="str">
            <v>-</v>
          </cell>
          <cell r="AQ20" t="str">
            <v>-</v>
          </cell>
          <cell r="AR20" t="str">
            <v>-</v>
          </cell>
          <cell r="AS20" t="str">
            <v>-</v>
          </cell>
          <cell r="AT20" t="str">
            <v>-</v>
          </cell>
          <cell r="AU20" t="str">
            <v>-</v>
          </cell>
          <cell r="AV20" t="str">
            <v>-</v>
          </cell>
          <cell r="AW20" t="str">
            <v>-</v>
          </cell>
          <cell r="AX20">
            <v>3</v>
          </cell>
          <cell r="AY20">
            <v>120</v>
          </cell>
          <cell r="AZ20" t="str">
            <v>-</v>
          </cell>
          <cell r="BA20" t="str">
            <v>-</v>
          </cell>
          <cell r="BB20">
            <v>59</v>
          </cell>
          <cell r="BC20" t="str">
            <v>-</v>
          </cell>
          <cell r="BD20">
            <v>494</v>
          </cell>
          <cell r="BE20">
            <v>130</v>
          </cell>
          <cell r="BF20" t="str">
            <v>-</v>
          </cell>
          <cell r="BG20">
            <v>862</v>
          </cell>
          <cell r="BH20">
            <v>103</v>
          </cell>
          <cell r="BI20">
            <v>5</v>
          </cell>
          <cell r="BJ20">
            <v>4</v>
          </cell>
          <cell r="BK20">
            <v>928</v>
          </cell>
          <cell r="BL20">
            <v>28</v>
          </cell>
          <cell r="BM20" t="str">
            <v>-</v>
          </cell>
          <cell r="BN20" t="str">
            <v>-</v>
          </cell>
          <cell r="BO20">
            <v>100</v>
          </cell>
          <cell r="BP20" t="str">
            <v>-</v>
          </cell>
          <cell r="BQ20">
            <v>2</v>
          </cell>
          <cell r="BR20" t="str">
            <v>-</v>
          </cell>
          <cell r="BS20">
            <v>20</v>
          </cell>
          <cell r="BT20" t="str">
            <v>-</v>
          </cell>
          <cell r="BU20" t="str">
            <v>-</v>
          </cell>
          <cell r="BV20" t="str">
            <v>-</v>
          </cell>
          <cell r="BW20">
            <v>16</v>
          </cell>
          <cell r="BX20">
            <v>333</v>
          </cell>
          <cell r="BY20" t="str">
            <v>-</v>
          </cell>
          <cell r="BZ20" t="str">
            <v>-</v>
          </cell>
          <cell r="CA20">
            <v>58</v>
          </cell>
          <cell r="CB20">
            <v>217</v>
          </cell>
          <cell r="CC20">
            <v>23</v>
          </cell>
          <cell r="CD20">
            <v>56</v>
          </cell>
        </row>
        <row r="21">
          <cell r="A21" t="str">
            <v>群馬県</v>
          </cell>
          <cell r="B21">
            <v>267</v>
          </cell>
          <cell r="C21">
            <v>3</v>
          </cell>
          <cell r="D21">
            <v>2</v>
          </cell>
          <cell r="E21">
            <v>9</v>
          </cell>
          <cell r="F21">
            <v>107</v>
          </cell>
          <cell r="G21">
            <v>176</v>
          </cell>
          <cell r="H21">
            <v>232</v>
          </cell>
          <cell r="I21">
            <v>3</v>
          </cell>
          <cell r="J21">
            <v>7</v>
          </cell>
          <cell r="K21">
            <v>17</v>
          </cell>
          <cell r="L21">
            <v>10</v>
          </cell>
          <cell r="M21">
            <v>21</v>
          </cell>
          <cell r="N21">
            <v>3</v>
          </cell>
          <cell r="O21">
            <v>29</v>
          </cell>
          <cell r="P21">
            <v>2</v>
          </cell>
          <cell r="Q21">
            <v>2</v>
          </cell>
          <cell r="R21">
            <v>1</v>
          </cell>
          <cell r="S21" t="str">
            <v>-</v>
          </cell>
          <cell r="T21">
            <v>137</v>
          </cell>
          <cell r="U21">
            <v>18</v>
          </cell>
          <cell r="V21">
            <v>114</v>
          </cell>
          <cell r="W21">
            <v>73</v>
          </cell>
          <cell r="X21">
            <v>97</v>
          </cell>
          <cell r="Y21">
            <v>6446</v>
          </cell>
          <cell r="Z21">
            <v>54</v>
          </cell>
          <cell r="AA21">
            <v>8</v>
          </cell>
          <cell r="AB21">
            <v>127</v>
          </cell>
          <cell r="AC21">
            <v>50</v>
          </cell>
          <cell r="AD21">
            <v>105</v>
          </cell>
          <cell r="AE21">
            <v>58</v>
          </cell>
          <cell r="AF21">
            <v>116</v>
          </cell>
          <cell r="AG21">
            <v>672</v>
          </cell>
          <cell r="AH21">
            <v>209</v>
          </cell>
          <cell r="AI21">
            <v>13</v>
          </cell>
          <cell r="AJ21">
            <v>13</v>
          </cell>
          <cell r="AK21">
            <v>5021</v>
          </cell>
          <cell r="AL21">
            <v>36</v>
          </cell>
          <cell r="AM21">
            <v>3</v>
          </cell>
          <cell r="AN21">
            <v>3</v>
          </cell>
          <cell r="AO21" t="str">
            <v>-</v>
          </cell>
          <cell r="AP21">
            <v>1</v>
          </cell>
          <cell r="AQ21">
            <v>1</v>
          </cell>
          <cell r="AR21" t="str">
            <v>-</v>
          </cell>
          <cell r="AS21">
            <v>2</v>
          </cell>
          <cell r="AT21">
            <v>9</v>
          </cell>
          <cell r="AU21">
            <v>4</v>
          </cell>
          <cell r="AV21" t="str">
            <v>-</v>
          </cell>
          <cell r="AW21" t="str">
            <v>-</v>
          </cell>
          <cell r="AX21">
            <v>13</v>
          </cell>
          <cell r="AY21">
            <v>94</v>
          </cell>
          <cell r="AZ21" t="str">
            <v>-</v>
          </cell>
          <cell r="BA21">
            <v>3</v>
          </cell>
          <cell r="BB21">
            <v>543</v>
          </cell>
          <cell r="BC21">
            <v>5</v>
          </cell>
          <cell r="BD21">
            <v>2</v>
          </cell>
          <cell r="BE21">
            <v>62</v>
          </cell>
          <cell r="BF21">
            <v>1</v>
          </cell>
          <cell r="BG21">
            <v>16</v>
          </cell>
          <cell r="BH21">
            <v>10</v>
          </cell>
          <cell r="BI21" t="str">
            <v>-</v>
          </cell>
          <cell r="BJ21" t="str">
            <v>-</v>
          </cell>
          <cell r="BK21">
            <v>363</v>
          </cell>
          <cell r="BL21">
            <v>67</v>
          </cell>
          <cell r="BM21">
            <v>5</v>
          </cell>
          <cell r="BN21" t="str">
            <v>-</v>
          </cell>
          <cell r="BO21" t="str">
            <v>-</v>
          </cell>
          <cell r="BP21" t="str">
            <v>-</v>
          </cell>
          <cell r="BQ21">
            <v>4</v>
          </cell>
          <cell r="BR21" t="str">
            <v>-</v>
          </cell>
          <cell r="BS21" t="str">
            <v>-</v>
          </cell>
          <cell r="BT21" t="str">
            <v>-</v>
          </cell>
          <cell r="BU21" t="str">
            <v>-</v>
          </cell>
          <cell r="BV21" t="str">
            <v>-</v>
          </cell>
          <cell r="BW21">
            <v>22</v>
          </cell>
          <cell r="BX21">
            <v>2011</v>
          </cell>
          <cell r="BY21" t="str">
            <v>-</v>
          </cell>
          <cell r="BZ21" t="str">
            <v>-</v>
          </cell>
          <cell r="CA21">
            <v>34</v>
          </cell>
          <cell r="CB21">
            <v>270</v>
          </cell>
          <cell r="CC21">
            <v>10</v>
          </cell>
          <cell r="CD21">
            <v>12</v>
          </cell>
        </row>
        <row r="22">
          <cell r="A22" t="str">
            <v>埼玉県</v>
          </cell>
          <cell r="B22">
            <v>819</v>
          </cell>
          <cell r="C22">
            <v>13</v>
          </cell>
          <cell r="D22">
            <v>75</v>
          </cell>
          <cell r="E22">
            <v>32</v>
          </cell>
          <cell r="F22">
            <v>296</v>
          </cell>
          <cell r="G22">
            <v>788</v>
          </cell>
          <cell r="H22">
            <v>8631</v>
          </cell>
          <cell r="I22">
            <v>2</v>
          </cell>
          <cell r="J22">
            <v>5803</v>
          </cell>
          <cell r="K22">
            <v>208</v>
          </cell>
          <cell r="L22">
            <v>77</v>
          </cell>
          <cell r="M22">
            <v>71</v>
          </cell>
          <cell r="N22">
            <v>50</v>
          </cell>
          <cell r="O22">
            <v>1042</v>
          </cell>
          <cell r="P22">
            <v>1120</v>
          </cell>
          <cell r="Q22">
            <v>25</v>
          </cell>
          <cell r="R22">
            <v>7</v>
          </cell>
          <cell r="S22" t="str">
            <v>-</v>
          </cell>
          <cell r="T22">
            <v>226</v>
          </cell>
          <cell r="U22">
            <v>145</v>
          </cell>
          <cell r="V22">
            <v>4745</v>
          </cell>
          <cell r="W22">
            <v>71</v>
          </cell>
          <cell r="X22">
            <v>595</v>
          </cell>
          <cell r="Y22">
            <v>24854</v>
          </cell>
          <cell r="Z22">
            <v>519</v>
          </cell>
          <cell r="AA22">
            <v>4972</v>
          </cell>
          <cell r="AB22">
            <v>595</v>
          </cell>
          <cell r="AC22">
            <v>186</v>
          </cell>
          <cell r="AD22">
            <v>283</v>
          </cell>
          <cell r="AE22">
            <v>93</v>
          </cell>
          <cell r="AF22">
            <v>1826</v>
          </cell>
          <cell r="AG22">
            <v>6644</v>
          </cell>
          <cell r="AH22">
            <v>1053</v>
          </cell>
          <cell r="AI22">
            <v>70</v>
          </cell>
          <cell r="AJ22">
            <v>24</v>
          </cell>
          <cell r="AK22">
            <v>8589</v>
          </cell>
          <cell r="AL22">
            <v>550</v>
          </cell>
          <cell r="AM22" t="str">
            <v>-</v>
          </cell>
          <cell r="AN22">
            <v>5</v>
          </cell>
          <cell r="AO22">
            <v>13</v>
          </cell>
          <cell r="AP22">
            <v>20</v>
          </cell>
          <cell r="AQ22">
            <v>11</v>
          </cell>
          <cell r="AR22">
            <v>7</v>
          </cell>
          <cell r="AS22">
            <v>259</v>
          </cell>
          <cell r="AT22">
            <v>128</v>
          </cell>
          <cell r="AU22">
            <v>4</v>
          </cell>
          <cell r="AV22">
            <v>1</v>
          </cell>
          <cell r="AW22" t="str">
            <v>-</v>
          </cell>
          <cell r="AX22">
            <v>102</v>
          </cell>
          <cell r="AY22">
            <v>1524</v>
          </cell>
          <cell r="AZ22" t="str">
            <v>-</v>
          </cell>
          <cell r="BA22">
            <v>119</v>
          </cell>
          <cell r="BB22">
            <v>1250</v>
          </cell>
          <cell r="BC22">
            <v>277</v>
          </cell>
          <cell r="BD22">
            <v>899</v>
          </cell>
          <cell r="BE22">
            <v>2170</v>
          </cell>
          <cell r="BF22">
            <v>110</v>
          </cell>
          <cell r="BG22">
            <v>251</v>
          </cell>
          <cell r="BH22">
            <v>56</v>
          </cell>
          <cell r="BI22">
            <v>24</v>
          </cell>
          <cell r="BJ22">
            <v>2</v>
          </cell>
          <cell r="BK22">
            <v>1023</v>
          </cell>
          <cell r="BL22">
            <v>64</v>
          </cell>
          <cell r="BM22">
            <v>59</v>
          </cell>
          <cell r="BN22">
            <v>2</v>
          </cell>
          <cell r="BO22" t="str">
            <v>-</v>
          </cell>
          <cell r="BP22" t="str">
            <v>-</v>
          </cell>
          <cell r="BQ22">
            <v>15</v>
          </cell>
          <cell r="BR22" t="str">
            <v>-</v>
          </cell>
          <cell r="BS22">
            <v>3</v>
          </cell>
          <cell r="BT22" t="str">
            <v>-</v>
          </cell>
          <cell r="BU22">
            <v>4</v>
          </cell>
          <cell r="BV22" t="str">
            <v>-</v>
          </cell>
          <cell r="BW22">
            <v>4</v>
          </cell>
          <cell r="BX22">
            <v>3152</v>
          </cell>
          <cell r="BY22">
            <v>1</v>
          </cell>
          <cell r="BZ22">
            <v>1163</v>
          </cell>
          <cell r="CA22">
            <v>207</v>
          </cell>
          <cell r="CB22">
            <v>775</v>
          </cell>
          <cell r="CC22">
            <v>14</v>
          </cell>
          <cell r="CD22">
            <v>53</v>
          </cell>
        </row>
        <row r="23">
          <cell r="A23" t="str">
            <v>千葉県</v>
          </cell>
          <cell r="B23">
            <v>2170</v>
          </cell>
          <cell r="C23">
            <v>3</v>
          </cell>
          <cell r="D23">
            <v>65</v>
          </cell>
          <cell r="E23">
            <v>86</v>
          </cell>
          <cell r="F23">
            <v>1920</v>
          </cell>
          <cell r="G23">
            <v>2164</v>
          </cell>
          <cell r="H23">
            <v>2706</v>
          </cell>
          <cell r="I23">
            <v>92</v>
          </cell>
          <cell r="J23">
            <v>200</v>
          </cell>
          <cell r="K23">
            <v>169</v>
          </cell>
          <cell r="L23">
            <v>445</v>
          </cell>
          <cell r="M23">
            <v>214</v>
          </cell>
          <cell r="N23">
            <v>28</v>
          </cell>
          <cell r="O23">
            <v>263</v>
          </cell>
          <cell r="P23">
            <v>530</v>
          </cell>
          <cell r="Q23">
            <v>93</v>
          </cell>
          <cell r="R23">
            <v>13</v>
          </cell>
          <cell r="S23">
            <v>2</v>
          </cell>
          <cell r="T23">
            <v>657</v>
          </cell>
          <cell r="U23" t="str">
            <v>-</v>
          </cell>
          <cell r="V23" t="str">
            <v>-</v>
          </cell>
          <cell r="W23">
            <v>6</v>
          </cell>
          <cell r="X23">
            <v>41</v>
          </cell>
          <cell r="Y23">
            <v>7946</v>
          </cell>
          <cell r="Z23">
            <v>55</v>
          </cell>
          <cell r="AA23">
            <v>2914</v>
          </cell>
          <cell r="AB23">
            <v>248</v>
          </cell>
          <cell r="AC23">
            <v>311</v>
          </cell>
          <cell r="AD23">
            <v>191</v>
          </cell>
          <cell r="AE23">
            <v>39</v>
          </cell>
          <cell r="AF23">
            <v>120</v>
          </cell>
          <cell r="AG23">
            <v>2140</v>
          </cell>
          <cell r="AH23">
            <v>177</v>
          </cell>
          <cell r="AI23">
            <v>16</v>
          </cell>
          <cell r="AJ23">
            <v>4</v>
          </cell>
          <cell r="AK23">
            <v>1731</v>
          </cell>
          <cell r="AL23">
            <v>104</v>
          </cell>
          <cell r="AM23" t="str">
            <v>-</v>
          </cell>
          <cell r="AN23" t="str">
            <v>-</v>
          </cell>
          <cell r="AO23">
            <v>2</v>
          </cell>
          <cell r="AP23">
            <v>23</v>
          </cell>
          <cell r="AQ23">
            <v>11</v>
          </cell>
          <cell r="AR23">
            <v>16</v>
          </cell>
          <cell r="AS23">
            <v>1</v>
          </cell>
          <cell r="AT23" t="str">
            <v>-</v>
          </cell>
          <cell r="AU23">
            <v>3</v>
          </cell>
          <cell r="AV23">
            <v>4</v>
          </cell>
          <cell r="AW23" t="str">
            <v>-</v>
          </cell>
          <cell r="AX23">
            <v>44</v>
          </cell>
          <cell r="AY23">
            <v>77</v>
          </cell>
          <cell r="AZ23" t="str">
            <v>-</v>
          </cell>
          <cell r="BA23">
            <v>4</v>
          </cell>
          <cell r="BB23">
            <v>84</v>
          </cell>
          <cell r="BC23" t="str">
            <v>-</v>
          </cell>
          <cell r="BD23">
            <v>99</v>
          </cell>
          <cell r="BE23">
            <v>186</v>
          </cell>
          <cell r="BF23">
            <v>1</v>
          </cell>
          <cell r="BG23">
            <v>143</v>
          </cell>
          <cell r="BH23">
            <v>6</v>
          </cell>
          <cell r="BI23" t="str">
            <v>-</v>
          </cell>
          <cell r="BJ23" t="str">
            <v>-</v>
          </cell>
          <cell r="BK23">
            <v>272</v>
          </cell>
          <cell r="BL23">
            <v>8</v>
          </cell>
          <cell r="BM23">
            <v>1</v>
          </cell>
          <cell r="BN23" t="str">
            <v>-</v>
          </cell>
          <cell r="BO23">
            <v>16</v>
          </cell>
          <cell r="BP23" t="str">
            <v>-</v>
          </cell>
          <cell r="BQ23">
            <v>23</v>
          </cell>
          <cell r="BR23" t="str">
            <v>-</v>
          </cell>
          <cell r="BS23">
            <v>2</v>
          </cell>
          <cell r="BT23" t="str">
            <v>-</v>
          </cell>
          <cell r="BU23">
            <v>1</v>
          </cell>
          <cell r="BV23" t="str">
            <v>-</v>
          </cell>
          <cell r="BW23">
            <v>19</v>
          </cell>
          <cell r="BX23">
            <v>1528</v>
          </cell>
          <cell r="BY23" t="str">
            <v>-</v>
          </cell>
          <cell r="BZ23" t="str">
            <v>-</v>
          </cell>
          <cell r="CA23">
            <v>133</v>
          </cell>
          <cell r="CB23">
            <v>1398</v>
          </cell>
          <cell r="CC23">
            <v>69</v>
          </cell>
          <cell r="CD23">
            <v>776</v>
          </cell>
        </row>
        <row r="24">
          <cell r="A24" t="str">
            <v>東京都</v>
          </cell>
          <cell r="B24">
            <v>1295</v>
          </cell>
          <cell r="C24">
            <v>181</v>
          </cell>
          <cell r="D24">
            <v>53</v>
          </cell>
          <cell r="E24">
            <v>135</v>
          </cell>
          <cell r="F24">
            <v>554</v>
          </cell>
          <cell r="G24">
            <v>1277</v>
          </cell>
          <cell r="H24">
            <v>29042</v>
          </cell>
          <cell r="I24" t="str">
            <v>-</v>
          </cell>
          <cell r="J24">
            <v>22606</v>
          </cell>
          <cell r="K24">
            <v>762</v>
          </cell>
          <cell r="L24">
            <v>1588</v>
          </cell>
          <cell r="M24">
            <v>1369</v>
          </cell>
          <cell r="N24">
            <v>30</v>
          </cell>
          <cell r="O24">
            <v>1649</v>
          </cell>
          <cell r="P24">
            <v>54</v>
          </cell>
          <cell r="Q24">
            <v>139</v>
          </cell>
          <cell r="R24">
            <v>26</v>
          </cell>
          <cell r="S24">
            <v>1</v>
          </cell>
          <cell r="T24">
            <v>818</v>
          </cell>
          <cell r="U24">
            <v>300</v>
          </cell>
          <cell r="V24">
            <v>8677</v>
          </cell>
          <cell r="W24">
            <v>194</v>
          </cell>
          <cell r="X24">
            <v>1628</v>
          </cell>
          <cell r="Y24">
            <v>31577</v>
          </cell>
          <cell r="Z24">
            <v>776</v>
          </cell>
          <cell r="AA24">
            <v>7704</v>
          </cell>
          <cell r="AB24">
            <v>599</v>
          </cell>
          <cell r="AC24">
            <v>361</v>
          </cell>
          <cell r="AD24">
            <v>546</v>
          </cell>
          <cell r="AE24">
            <v>65</v>
          </cell>
          <cell r="AF24">
            <v>1053</v>
          </cell>
          <cell r="AG24">
            <v>7330</v>
          </cell>
          <cell r="AH24">
            <v>2264</v>
          </cell>
          <cell r="AI24">
            <v>178</v>
          </cell>
          <cell r="AJ24">
            <v>38</v>
          </cell>
          <cell r="AK24">
            <v>10663</v>
          </cell>
          <cell r="AL24" t="str">
            <v>-</v>
          </cell>
          <cell r="AM24" t="str">
            <v>-</v>
          </cell>
          <cell r="AN24" t="str">
            <v>-</v>
          </cell>
          <cell r="AO24" t="str">
            <v>-</v>
          </cell>
          <cell r="AP24" t="str">
            <v>-</v>
          </cell>
          <cell r="AQ24" t="str">
            <v>-</v>
          </cell>
          <cell r="AR24" t="str">
            <v>-</v>
          </cell>
          <cell r="AS24" t="str">
            <v>-</v>
          </cell>
          <cell r="AT24" t="str">
            <v>-</v>
          </cell>
          <cell r="AU24" t="str">
            <v>-</v>
          </cell>
          <cell r="AV24" t="str">
            <v>-</v>
          </cell>
          <cell r="AW24" t="str">
            <v>-</v>
          </cell>
          <cell r="AX24" t="str">
            <v>-</v>
          </cell>
          <cell r="AY24">
            <v>350</v>
          </cell>
          <cell r="AZ24" t="str">
            <v>-</v>
          </cell>
          <cell r="BA24">
            <v>500</v>
          </cell>
          <cell r="BB24">
            <v>519</v>
          </cell>
          <cell r="BC24" t="str">
            <v>-</v>
          </cell>
          <cell r="BD24">
            <v>515</v>
          </cell>
          <cell r="BE24">
            <v>708</v>
          </cell>
          <cell r="BF24" t="str">
            <v>-</v>
          </cell>
          <cell r="BG24">
            <v>32</v>
          </cell>
          <cell r="BH24">
            <v>2</v>
          </cell>
          <cell r="BI24" t="str">
            <v>-</v>
          </cell>
          <cell r="BJ24" t="str">
            <v>-</v>
          </cell>
          <cell r="BK24">
            <v>224</v>
          </cell>
          <cell r="BL24">
            <v>15</v>
          </cell>
          <cell r="BM24" t="str">
            <v>-</v>
          </cell>
          <cell r="BN24" t="str">
            <v>-</v>
          </cell>
          <cell r="BO24" t="str">
            <v>-</v>
          </cell>
          <cell r="BP24" t="str">
            <v>-</v>
          </cell>
          <cell r="BQ24">
            <v>14</v>
          </cell>
          <cell r="BR24" t="str">
            <v>-</v>
          </cell>
          <cell r="BS24" t="str">
            <v>-</v>
          </cell>
          <cell r="BT24" t="str">
            <v>-</v>
          </cell>
          <cell r="BU24" t="str">
            <v>-</v>
          </cell>
          <cell r="BV24" t="str">
            <v>-</v>
          </cell>
          <cell r="BW24">
            <v>84</v>
          </cell>
          <cell r="BX24">
            <v>6690</v>
          </cell>
          <cell r="BY24">
            <v>11</v>
          </cell>
          <cell r="BZ24">
            <v>424</v>
          </cell>
          <cell r="CA24">
            <v>342</v>
          </cell>
          <cell r="CB24">
            <v>2424</v>
          </cell>
          <cell r="CC24">
            <v>210</v>
          </cell>
          <cell r="CD24">
            <v>1151</v>
          </cell>
        </row>
        <row r="25">
          <cell r="A25" t="str">
            <v>神奈川県</v>
          </cell>
          <cell r="B25">
            <v>1926</v>
          </cell>
          <cell r="C25">
            <v>52</v>
          </cell>
          <cell r="D25">
            <v>371</v>
          </cell>
          <cell r="E25">
            <v>45</v>
          </cell>
          <cell r="F25">
            <v>723</v>
          </cell>
          <cell r="G25">
            <v>1876</v>
          </cell>
          <cell r="H25">
            <v>4490</v>
          </cell>
          <cell r="I25">
            <v>67</v>
          </cell>
          <cell r="J25">
            <v>1400</v>
          </cell>
          <cell r="K25">
            <v>284</v>
          </cell>
          <cell r="L25">
            <v>206</v>
          </cell>
          <cell r="M25">
            <v>134</v>
          </cell>
          <cell r="N25">
            <v>15</v>
          </cell>
          <cell r="O25">
            <v>86</v>
          </cell>
          <cell r="P25">
            <v>187</v>
          </cell>
          <cell r="Q25">
            <v>333</v>
          </cell>
          <cell r="R25">
            <v>8</v>
          </cell>
          <cell r="S25">
            <v>23</v>
          </cell>
          <cell r="T25">
            <v>1747</v>
          </cell>
          <cell r="U25" t="str">
            <v>-</v>
          </cell>
          <cell r="V25" t="str">
            <v>-</v>
          </cell>
          <cell r="W25">
            <v>976</v>
          </cell>
          <cell r="X25">
            <v>2238</v>
          </cell>
          <cell r="Y25">
            <v>41807</v>
          </cell>
          <cell r="Z25">
            <v>507</v>
          </cell>
          <cell r="AA25">
            <v>8822</v>
          </cell>
          <cell r="AB25">
            <v>1144</v>
          </cell>
          <cell r="AC25">
            <v>575</v>
          </cell>
          <cell r="AD25">
            <v>296</v>
          </cell>
          <cell r="AE25">
            <v>67</v>
          </cell>
          <cell r="AF25">
            <v>304</v>
          </cell>
          <cell r="AG25">
            <v>6137</v>
          </cell>
          <cell r="AH25">
            <v>3184</v>
          </cell>
          <cell r="AI25">
            <v>74</v>
          </cell>
          <cell r="AJ25">
            <v>103</v>
          </cell>
          <cell r="AK25">
            <v>20594</v>
          </cell>
          <cell r="AL25">
            <v>393</v>
          </cell>
          <cell r="AM25">
            <v>2</v>
          </cell>
          <cell r="AN25">
            <v>167</v>
          </cell>
          <cell r="AO25">
            <v>32</v>
          </cell>
          <cell r="AP25">
            <v>12</v>
          </cell>
          <cell r="AQ25">
            <v>2</v>
          </cell>
          <cell r="AR25" t="str">
            <v>-</v>
          </cell>
          <cell r="AS25">
            <v>3</v>
          </cell>
          <cell r="AT25">
            <v>11</v>
          </cell>
          <cell r="AU25">
            <v>15</v>
          </cell>
          <cell r="AV25" t="str">
            <v>-</v>
          </cell>
          <cell r="AW25">
            <v>4</v>
          </cell>
          <cell r="AX25">
            <v>145</v>
          </cell>
          <cell r="AY25">
            <v>1763</v>
          </cell>
          <cell r="AZ25" t="str">
            <v>-</v>
          </cell>
          <cell r="BA25">
            <v>969</v>
          </cell>
          <cell r="BB25">
            <v>1094</v>
          </cell>
          <cell r="BC25">
            <v>73</v>
          </cell>
          <cell r="BD25">
            <v>709</v>
          </cell>
          <cell r="BE25">
            <v>1249</v>
          </cell>
          <cell r="BF25">
            <v>36</v>
          </cell>
          <cell r="BG25">
            <v>271</v>
          </cell>
          <cell r="BH25">
            <v>7</v>
          </cell>
          <cell r="BI25">
            <v>49</v>
          </cell>
          <cell r="BJ25">
            <v>2</v>
          </cell>
          <cell r="BK25">
            <v>1445</v>
          </cell>
          <cell r="BL25">
            <v>361</v>
          </cell>
          <cell r="BM25">
            <v>4</v>
          </cell>
          <cell r="BN25">
            <v>1</v>
          </cell>
          <cell r="BO25" t="str">
            <v>-</v>
          </cell>
          <cell r="BP25" t="str">
            <v>-</v>
          </cell>
          <cell r="BQ25">
            <v>11</v>
          </cell>
          <cell r="BR25" t="str">
            <v>-</v>
          </cell>
          <cell r="BS25" t="str">
            <v>-</v>
          </cell>
          <cell r="BT25" t="str">
            <v>-</v>
          </cell>
          <cell r="BU25">
            <v>2</v>
          </cell>
          <cell r="BV25" t="str">
            <v>-</v>
          </cell>
          <cell r="BW25">
            <v>32</v>
          </cell>
          <cell r="BX25">
            <v>974</v>
          </cell>
          <cell r="BY25">
            <v>1</v>
          </cell>
          <cell r="BZ25">
            <v>62</v>
          </cell>
          <cell r="CA25">
            <v>189</v>
          </cell>
          <cell r="CB25">
            <v>1151</v>
          </cell>
          <cell r="CC25">
            <v>49</v>
          </cell>
          <cell r="CD25">
            <v>120</v>
          </cell>
        </row>
        <row r="26">
          <cell r="A26" t="str">
            <v>新潟県</v>
          </cell>
          <cell r="B26">
            <v>341</v>
          </cell>
          <cell r="C26">
            <v>8</v>
          </cell>
          <cell r="D26">
            <v>19</v>
          </cell>
          <cell r="E26">
            <v>6</v>
          </cell>
          <cell r="F26">
            <v>201</v>
          </cell>
          <cell r="G26">
            <v>336</v>
          </cell>
          <cell r="H26">
            <v>505</v>
          </cell>
          <cell r="I26">
            <v>13</v>
          </cell>
          <cell r="J26">
            <v>27</v>
          </cell>
          <cell r="K26">
            <v>28</v>
          </cell>
          <cell r="L26">
            <v>14</v>
          </cell>
          <cell r="M26">
            <v>62</v>
          </cell>
          <cell r="N26">
            <v>7</v>
          </cell>
          <cell r="O26">
            <v>21</v>
          </cell>
          <cell r="P26">
            <v>121</v>
          </cell>
          <cell r="Q26">
            <v>15</v>
          </cell>
          <cell r="R26" t="str">
            <v>-</v>
          </cell>
          <cell r="S26" t="str">
            <v>-</v>
          </cell>
          <cell r="T26">
            <v>197</v>
          </cell>
          <cell r="U26" t="str">
            <v>-</v>
          </cell>
          <cell r="V26" t="str">
            <v>-</v>
          </cell>
          <cell r="W26">
            <v>5</v>
          </cell>
          <cell r="X26">
            <v>5</v>
          </cell>
          <cell r="Y26">
            <v>9231</v>
          </cell>
          <cell r="Z26">
            <v>56</v>
          </cell>
          <cell r="AA26">
            <v>230</v>
          </cell>
          <cell r="AB26">
            <v>105</v>
          </cell>
          <cell r="AC26">
            <v>23</v>
          </cell>
          <cell r="AD26">
            <v>66</v>
          </cell>
          <cell r="AE26">
            <v>15</v>
          </cell>
          <cell r="AF26">
            <v>107</v>
          </cell>
          <cell r="AG26">
            <v>2121</v>
          </cell>
          <cell r="AH26">
            <v>1883</v>
          </cell>
          <cell r="AI26">
            <v>20</v>
          </cell>
          <cell r="AJ26">
            <v>236</v>
          </cell>
          <cell r="AK26">
            <v>4369</v>
          </cell>
          <cell r="AL26">
            <v>132</v>
          </cell>
          <cell r="AM26">
            <v>2</v>
          </cell>
          <cell r="AN26">
            <v>1</v>
          </cell>
          <cell r="AO26">
            <v>3</v>
          </cell>
          <cell r="AP26">
            <v>1</v>
          </cell>
          <cell r="AQ26">
            <v>1</v>
          </cell>
          <cell r="AR26" t="str">
            <v>-</v>
          </cell>
          <cell r="AS26">
            <v>4</v>
          </cell>
          <cell r="AT26">
            <v>85</v>
          </cell>
          <cell r="AU26">
            <v>7</v>
          </cell>
          <cell r="AV26" t="str">
            <v>-</v>
          </cell>
          <cell r="AW26" t="str">
            <v>-</v>
          </cell>
          <cell r="AX26">
            <v>28</v>
          </cell>
          <cell r="AY26">
            <v>66</v>
          </cell>
          <cell r="AZ26" t="str">
            <v>-</v>
          </cell>
          <cell r="BA26" t="str">
            <v>-</v>
          </cell>
          <cell r="BB26">
            <v>159</v>
          </cell>
          <cell r="BC26">
            <v>4</v>
          </cell>
          <cell r="BD26">
            <v>38</v>
          </cell>
          <cell r="BE26">
            <v>112</v>
          </cell>
          <cell r="BF26">
            <v>2</v>
          </cell>
          <cell r="BG26">
            <v>5</v>
          </cell>
          <cell r="BH26" t="str">
            <v>-</v>
          </cell>
          <cell r="BI26" t="str">
            <v>-</v>
          </cell>
          <cell r="BJ26" t="str">
            <v>-</v>
          </cell>
          <cell r="BK26">
            <v>80</v>
          </cell>
          <cell r="BL26">
            <v>14</v>
          </cell>
          <cell r="BM26">
            <v>4</v>
          </cell>
          <cell r="BN26" t="str">
            <v>-</v>
          </cell>
          <cell r="BO26">
            <v>5</v>
          </cell>
          <cell r="BP26" t="str">
            <v>-</v>
          </cell>
          <cell r="BQ26">
            <v>7</v>
          </cell>
          <cell r="BR26" t="str">
            <v>-</v>
          </cell>
          <cell r="BS26" t="str">
            <v>-</v>
          </cell>
          <cell r="BT26" t="str">
            <v>-</v>
          </cell>
          <cell r="BU26" t="str">
            <v>-</v>
          </cell>
          <cell r="BV26" t="str">
            <v>-</v>
          </cell>
          <cell r="BW26">
            <v>3</v>
          </cell>
          <cell r="BX26">
            <v>194</v>
          </cell>
          <cell r="BY26" t="str">
            <v>-</v>
          </cell>
          <cell r="BZ26" t="str">
            <v>-</v>
          </cell>
          <cell r="CA26">
            <v>23</v>
          </cell>
          <cell r="CB26">
            <v>199</v>
          </cell>
          <cell r="CC26">
            <v>3</v>
          </cell>
          <cell r="CD26">
            <v>43</v>
          </cell>
        </row>
        <row r="27">
          <cell r="A27" t="str">
            <v>富山県</v>
          </cell>
          <cell r="B27">
            <v>295</v>
          </cell>
          <cell r="C27">
            <v>3</v>
          </cell>
          <cell r="D27">
            <v>3</v>
          </cell>
          <cell r="E27">
            <v>15</v>
          </cell>
          <cell r="F27">
            <v>179</v>
          </cell>
          <cell r="G27">
            <v>295</v>
          </cell>
          <cell r="H27">
            <v>1295</v>
          </cell>
          <cell r="I27">
            <v>29</v>
          </cell>
          <cell r="J27">
            <v>402</v>
          </cell>
          <cell r="K27">
            <v>45</v>
          </cell>
          <cell r="L27">
            <v>40</v>
          </cell>
          <cell r="M27">
            <v>228</v>
          </cell>
          <cell r="N27">
            <v>38</v>
          </cell>
          <cell r="O27">
            <v>53</v>
          </cell>
          <cell r="P27">
            <v>265</v>
          </cell>
          <cell r="Q27">
            <v>35</v>
          </cell>
          <cell r="R27">
            <v>1</v>
          </cell>
          <cell r="S27" t="str">
            <v>-</v>
          </cell>
          <cell r="T27">
            <v>159</v>
          </cell>
          <cell r="U27" t="str">
            <v>-</v>
          </cell>
          <cell r="V27" t="str">
            <v>-</v>
          </cell>
          <cell r="W27">
            <v>2</v>
          </cell>
          <cell r="X27">
            <v>10</v>
          </cell>
          <cell r="Y27">
            <v>6118</v>
          </cell>
          <cell r="Z27">
            <v>63</v>
          </cell>
          <cell r="AA27">
            <v>391</v>
          </cell>
          <cell r="AB27">
            <v>115</v>
          </cell>
          <cell r="AC27">
            <v>72</v>
          </cell>
          <cell r="AD27">
            <v>284</v>
          </cell>
          <cell r="AE27">
            <v>49</v>
          </cell>
          <cell r="AF27">
            <v>95</v>
          </cell>
          <cell r="AG27">
            <v>3603</v>
          </cell>
          <cell r="AH27">
            <v>637</v>
          </cell>
          <cell r="AI27">
            <v>16</v>
          </cell>
          <cell r="AJ27">
            <v>8</v>
          </cell>
          <cell r="AK27">
            <v>785</v>
          </cell>
          <cell r="AL27">
            <v>11</v>
          </cell>
          <cell r="AM27" t="str">
            <v>-</v>
          </cell>
          <cell r="AN27">
            <v>1</v>
          </cell>
          <cell r="AO27" t="str">
            <v>-</v>
          </cell>
          <cell r="AP27">
            <v>1</v>
          </cell>
          <cell r="AQ27">
            <v>1</v>
          </cell>
          <cell r="AR27" t="str">
            <v>-</v>
          </cell>
          <cell r="AS27" t="str">
            <v>-</v>
          </cell>
          <cell r="AT27">
            <v>8</v>
          </cell>
          <cell r="AU27" t="str">
            <v>-</v>
          </cell>
          <cell r="AV27" t="str">
            <v>-</v>
          </cell>
          <cell r="AW27" t="str">
            <v>-</v>
          </cell>
          <cell r="AX27" t="str">
            <v>-</v>
          </cell>
          <cell r="AY27">
            <v>530</v>
          </cell>
          <cell r="AZ27" t="str">
            <v>-</v>
          </cell>
          <cell r="BA27">
            <v>2</v>
          </cell>
          <cell r="BB27">
            <v>308</v>
          </cell>
          <cell r="BC27">
            <v>3</v>
          </cell>
          <cell r="BD27">
            <v>229</v>
          </cell>
          <cell r="BE27">
            <v>221</v>
          </cell>
          <cell r="BF27">
            <v>1</v>
          </cell>
          <cell r="BG27">
            <v>257</v>
          </cell>
          <cell r="BH27">
            <v>60</v>
          </cell>
          <cell r="BI27" t="str">
            <v>-</v>
          </cell>
          <cell r="BJ27" t="str">
            <v>-</v>
          </cell>
          <cell r="BK27">
            <v>279</v>
          </cell>
          <cell r="BL27">
            <v>17</v>
          </cell>
          <cell r="BM27">
            <v>3</v>
          </cell>
          <cell r="BN27">
            <v>1</v>
          </cell>
          <cell r="BO27">
            <v>4</v>
          </cell>
          <cell r="BP27" t="str">
            <v>-</v>
          </cell>
          <cell r="BQ27">
            <v>26</v>
          </cell>
          <cell r="BR27" t="str">
            <v>-</v>
          </cell>
          <cell r="BS27">
            <v>3</v>
          </cell>
          <cell r="BT27" t="str">
            <v>-</v>
          </cell>
          <cell r="BU27" t="str">
            <v>-</v>
          </cell>
          <cell r="BV27" t="str">
            <v>-</v>
          </cell>
          <cell r="BW27">
            <v>7</v>
          </cell>
          <cell r="BX27">
            <v>554</v>
          </cell>
          <cell r="BY27">
            <v>2</v>
          </cell>
          <cell r="BZ27">
            <v>116</v>
          </cell>
          <cell r="CA27">
            <v>45</v>
          </cell>
          <cell r="CB27">
            <v>206</v>
          </cell>
          <cell r="CC27">
            <v>11</v>
          </cell>
          <cell r="CD27">
            <v>12</v>
          </cell>
        </row>
        <row r="28">
          <cell r="A28" t="str">
            <v>石川県</v>
          </cell>
          <cell r="B28">
            <v>198</v>
          </cell>
          <cell r="C28">
            <v>3</v>
          </cell>
          <cell r="D28">
            <v>6</v>
          </cell>
          <cell r="E28">
            <v>11</v>
          </cell>
          <cell r="F28">
            <v>178</v>
          </cell>
          <cell r="G28">
            <v>188</v>
          </cell>
          <cell r="H28">
            <v>961</v>
          </cell>
          <cell r="I28">
            <v>1</v>
          </cell>
          <cell r="J28">
            <v>78</v>
          </cell>
          <cell r="K28">
            <v>6</v>
          </cell>
          <cell r="L28">
            <v>4</v>
          </cell>
          <cell r="M28">
            <v>57</v>
          </cell>
          <cell r="N28">
            <v>11</v>
          </cell>
          <cell r="O28">
            <v>92</v>
          </cell>
          <cell r="P28">
            <v>595</v>
          </cell>
          <cell r="Q28">
            <v>75</v>
          </cell>
          <cell r="R28">
            <v>1</v>
          </cell>
          <cell r="S28" t="str">
            <v>-</v>
          </cell>
          <cell r="T28">
            <v>41</v>
          </cell>
          <cell r="U28">
            <v>15</v>
          </cell>
          <cell r="V28">
            <v>152</v>
          </cell>
          <cell r="W28">
            <v>10</v>
          </cell>
          <cell r="X28">
            <v>30</v>
          </cell>
          <cell r="Y28">
            <v>22892</v>
          </cell>
          <cell r="Z28">
            <v>102</v>
          </cell>
          <cell r="AA28">
            <v>3667</v>
          </cell>
          <cell r="AB28">
            <v>70</v>
          </cell>
          <cell r="AC28">
            <v>14</v>
          </cell>
          <cell r="AD28">
            <v>48</v>
          </cell>
          <cell r="AE28">
            <v>12</v>
          </cell>
          <cell r="AF28">
            <v>135</v>
          </cell>
          <cell r="AG28">
            <v>16912</v>
          </cell>
          <cell r="AH28">
            <v>490</v>
          </cell>
          <cell r="AI28">
            <v>34</v>
          </cell>
          <cell r="AJ28">
            <v>1</v>
          </cell>
          <cell r="AK28">
            <v>1407</v>
          </cell>
          <cell r="AL28">
            <v>43</v>
          </cell>
          <cell r="AM28" t="str">
            <v>-</v>
          </cell>
          <cell r="AN28" t="str">
            <v>-</v>
          </cell>
          <cell r="AO28">
            <v>2</v>
          </cell>
          <cell r="AP28">
            <v>2</v>
          </cell>
          <cell r="AQ28">
            <v>8</v>
          </cell>
          <cell r="AR28" t="str">
            <v>-</v>
          </cell>
          <cell r="AS28">
            <v>1</v>
          </cell>
          <cell r="AT28">
            <v>11</v>
          </cell>
          <cell r="AU28">
            <v>2</v>
          </cell>
          <cell r="AV28" t="str">
            <v>-</v>
          </cell>
          <cell r="AW28" t="str">
            <v>-</v>
          </cell>
          <cell r="AX28">
            <v>17</v>
          </cell>
          <cell r="AY28">
            <v>369</v>
          </cell>
          <cell r="AZ28">
            <v>152</v>
          </cell>
          <cell r="BA28" t="str">
            <v>-</v>
          </cell>
          <cell r="BB28">
            <v>162</v>
          </cell>
          <cell r="BC28">
            <v>4</v>
          </cell>
          <cell r="BD28">
            <v>138</v>
          </cell>
          <cell r="BE28">
            <v>65</v>
          </cell>
          <cell r="BF28">
            <v>1</v>
          </cell>
          <cell r="BG28">
            <v>106</v>
          </cell>
          <cell r="BH28">
            <v>78</v>
          </cell>
          <cell r="BI28">
            <v>2</v>
          </cell>
          <cell r="BJ28" t="str">
            <v>-</v>
          </cell>
          <cell r="BK28">
            <v>267</v>
          </cell>
          <cell r="BL28">
            <v>33</v>
          </cell>
          <cell r="BM28">
            <v>3</v>
          </cell>
          <cell r="BN28" t="str">
            <v>-</v>
          </cell>
          <cell r="BO28" t="str">
            <v>-</v>
          </cell>
          <cell r="BP28" t="str">
            <v>-</v>
          </cell>
          <cell r="BQ28" t="str">
            <v>-</v>
          </cell>
          <cell r="BR28" t="str">
            <v>-</v>
          </cell>
          <cell r="BS28" t="str">
            <v>-</v>
          </cell>
          <cell r="BT28" t="str">
            <v>-</v>
          </cell>
          <cell r="BU28" t="str">
            <v>-</v>
          </cell>
          <cell r="BV28" t="str">
            <v>-</v>
          </cell>
          <cell r="BW28">
            <v>26</v>
          </cell>
          <cell r="BX28">
            <v>1300</v>
          </cell>
          <cell r="BY28" t="str">
            <v>-</v>
          </cell>
          <cell r="BZ28" t="str">
            <v>-</v>
          </cell>
          <cell r="CA28">
            <v>20</v>
          </cell>
          <cell r="CB28">
            <v>104</v>
          </cell>
          <cell r="CC28">
            <v>15</v>
          </cell>
          <cell r="CD28">
            <v>68</v>
          </cell>
        </row>
        <row r="29">
          <cell r="A29" t="str">
            <v>福井県</v>
          </cell>
          <cell r="B29">
            <v>327</v>
          </cell>
          <cell r="C29">
            <v>2</v>
          </cell>
          <cell r="D29">
            <v>4</v>
          </cell>
          <cell r="E29">
            <v>9</v>
          </cell>
          <cell r="F29">
            <v>129</v>
          </cell>
          <cell r="G29">
            <v>327</v>
          </cell>
          <cell r="H29">
            <v>1591</v>
          </cell>
          <cell r="I29">
            <v>5</v>
          </cell>
          <cell r="J29">
            <v>251</v>
          </cell>
          <cell r="K29">
            <v>126</v>
          </cell>
          <cell r="L29">
            <v>2</v>
          </cell>
          <cell r="M29">
            <v>75</v>
          </cell>
          <cell r="N29">
            <v>5</v>
          </cell>
          <cell r="O29">
            <v>42</v>
          </cell>
          <cell r="P29">
            <v>964</v>
          </cell>
          <cell r="Q29">
            <v>80</v>
          </cell>
          <cell r="R29" t="str">
            <v>-</v>
          </cell>
          <cell r="S29" t="str">
            <v>-</v>
          </cell>
          <cell r="T29">
            <v>41</v>
          </cell>
          <cell r="U29" t="str">
            <v>-</v>
          </cell>
          <cell r="V29" t="str">
            <v>-</v>
          </cell>
          <cell r="W29">
            <v>31</v>
          </cell>
          <cell r="X29">
            <v>117</v>
          </cell>
          <cell r="Y29">
            <v>5956</v>
          </cell>
          <cell r="Z29">
            <v>83</v>
          </cell>
          <cell r="AA29">
            <v>93</v>
          </cell>
          <cell r="AB29">
            <v>135</v>
          </cell>
          <cell r="AC29">
            <v>10</v>
          </cell>
          <cell r="AD29">
            <v>58</v>
          </cell>
          <cell r="AE29">
            <v>8</v>
          </cell>
          <cell r="AF29">
            <v>63</v>
          </cell>
          <cell r="AG29">
            <v>5223</v>
          </cell>
          <cell r="AH29">
            <v>215</v>
          </cell>
          <cell r="AI29">
            <v>2</v>
          </cell>
          <cell r="AJ29" t="str">
            <v>-</v>
          </cell>
          <cell r="AK29">
            <v>66</v>
          </cell>
          <cell r="AL29" t="str">
            <v>-</v>
          </cell>
          <cell r="AM29" t="str">
            <v>-</v>
          </cell>
          <cell r="AN29" t="str">
            <v>-</v>
          </cell>
          <cell r="AO29" t="str">
            <v>-</v>
          </cell>
          <cell r="AP29" t="str">
            <v>-</v>
          </cell>
          <cell r="AQ29" t="str">
            <v>-</v>
          </cell>
          <cell r="AR29" t="str">
            <v>-</v>
          </cell>
          <cell r="AS29" t="str">
            <v>-</v>
          </cell>
          <cell r="AT29" t="str">
            <v>-</v>
          </cell>
          <cell r="AU29" t="str">
            <v>-</v>
          </cell>
          <cell r="AV29" t="str">
            <v>-</v>
          </cell>
          <cell r="AW29" t="str">
            <v>-</v>
          </cell>
          <cell r="AX29" t="str">
            <v>-</v>
          </cell>
          <cell r="AY29">
            <v>1027</v>
          </cell>
          <cell r="AZ29" t="str">
            <v>-</v>
          </cell>
          <cell r="BA29">
            <v>103</v>
          </cell>
          <cell r="BB29">
            <v>253</v>
          </cell>
          <cell r="BC29" t="str">
            <v>-</v>
          </cell>
          <cell r="BD29" t="str">
            <v>-</v>
          </cell>
          <cell r="BE29">
            <v>15</v>
          </cell>
          <cell r="BF29" t="str">
            <v>-</v>
          </cell>
          <cell r="BG29">
            <v>8</v>
          </cell>
          <cell r="BH29" t="str">
            <v>-</v>
          </cell>
          <cell r="BI29" t="str">
            <v>-</v>
          </cell>
          <cell r="BJ29" t="str">
            <v>-</v>
          </cell>
          <cell r="BK29">
            <v>90</v>
          </cell>
          <cell r="BL29">
            <v>1</v>
          </cell>
          <cell r="BM29" t="str">
            <v>-</v>
          </cell>
          <cell r="BN29" t="str">
            <v>-</v>
          </cell>
          <cell r="BO29" t="str">
            <v>-</v>
          </cell>
          <cell r="BP29" t="str">
            <v>-</v>
          </cell>
          <cell r="BQ29">
            <v>3</v>
          </cell>
          <cell r="BR29" t="str">
            <v>-</v>
          </cell>
          <cell r="BS29" t="str">
            <v>-</v>
          </cell>
          <cell r="BT29" t="str">
            <v>-</v>
          </cell>
          <cell r="BU29">
            <v>1</v>
          </cell>
          <cell r="BV29" t="str">
            <v>-</v>
          </cell>
          <cell r="BW29">
            <v>52</v>
          </cell>
          <cell r="BX29">
            <v>1742</v>
          </cell>
          <cell r="BY29" t="str">
            <v>-</v>
          </cell>
          <cell r="BZ29" t="str">
            <v>-</v>
          </cell>
          <cell r="CA29">
            <v>6</v>
          </cell>
          <cell r="CB29">
            <v>18</v>
          </cell>
          <cell r="CC29" t="str">
            <v>-</v>
          </cell>
          <cell r="CD29" t="str">
            <v>-</v>
          </cell>
        </row>
        <row r="30">
          <cell r="A30" t="str">
            <v>山梨県</v>
          </cell>
          <cell r="B30">
            <v>129</v>
          </cell>
          <cell r="C30" t="str">
            <v>-</v>
          </cell>
          <cell r="D30" t="str">
            <v>-</v>
          </cell>
          <cell r="E30">
            <v>4</v>
          </cell>
          <cell r="F30">
            <v>61</v>
          </cell>
          <cell r="G30">
            <v>129</v>
          </cell>
          <cell r="H30">
            <v>371</v>
          </cell>
          <cell r="I30">
            <v>2</v>
          </cell>
          <cell r="J30">
            <v>52</v>
          </cell>
          <cell r="K30">
            <v>30</v>
          </cell>
          <cell r="L30">
            <v>5</v>
          </cell>
          <cell r="M30">
            <v>70</v>
          </cell>
          <cell r="N30">
            <v>4</v>
          </cell>
          <cell r="O30">
            <v>56</v>
          </cell>
          <cell r="P30">
            <v>125</v>
          </cell>
          <cell r="Q30">
            <v>16</v>
          </cell>
          <cell r="R30" t="str">
            <v>-</v>
          </cell>
          <cell r="S30" t="str">
            <v>-</v>
          </cell>
          <cell r="T30">
            <v>11</v>
          </cell>
          <cell r="U30">
            <v>4</v>
          </cell>
          <cell r="V30">
            <v>41</v>
          </cell>
          <cell r="W30">
            <v>17</v>
          </cell>
          <cell r="X30">
            <v>45</v>
          </cell>
          <cell r="Y30">
            <v>2267</v>
          </cell>
          <cell r="Z30">
            <v>75</v>
          </cell>
          <cell r="AA30">
            <v>846</v>
          </cell>
          <cell r="AB30">
            <v>90</v>
          </cell>
          <cell r="AC30">
            <v>92</v>
          </cell>
          <cell r="AD30">
            <v>75</v>
          </cell>
          <cell r="AE30">
            <v>17</v>
          </cell>
          <cell r="AF30">
            <v>157</v>
          </cell>
          <cell r="AG30">
            <v>658</v>
          </cell>
          <cell r="AH30">
            <v>102</v>
          </cell>
          <cell r="AI30">
            <v>10</v>
          </cell>
          <cell r="AJ30">
            <v>3</v>
          </cell>
          <cell r="AK30">
            <v>142</v>
          </cell>
          <cell r="AL30">
            <v>13</v>
          </cell>
          <cell r="AM30" t="str">
            <v>-</v>
          </cell>
          <cell r="AN30">
            <v>3</v>
          </cell>
          <cell r="AO30" t="str">
            <v>-</v>
          </cell>
          <cell r="AP30" t="str">
            <v>-</v>
          </cell>
          <cell r="AQ30" t="str">
            <v>-</v>
          </cell>
          <cell r="AR30" t="str">
            <v>-</v>
          </cell>
          <cell r="AS30">
            <v>3</v>
          </cell>
          <cell r="AT30">
            <v>6</v>
          </cell>
          <cell r="AU30">
            <v>1</v>
          </cell>
          <cell r="AV30" t="str">
            <v>-</v>
          </cell>
          <cell r="AW30" t="str">
            <v>-</v>
          </cell>
          <cell r="AX30" t="str">
            <v>-</v>
          </cell>
          <cell r="AY30">
            <v>236</v>
          </cell>
          <cell r="AZ30">
            <v>41</v>
          </cell>
          <cell r="BA30">
            <v>9</v>
          </cell>
          <cell r="BB30">
            <v>471</v>
          </cell>
          <cell r="BC30">
            <v>13</v>
          </cell>
          <cell r="BD30">
            <v>32</v>
          </cell>
          <cell r="BE30">
            <v>87</v>
          </cell>
          <cell r="BF30" t="str">
            <v>-</v>
          </cell>
          <cell r="BG30">
            <v>37</v>
          </cell>
          <cell r="BH30">
            <v>35</v>
          </cell>
          <cell r="BI30">
            <v>16</v>
          </cell>
          <cell r="BJ30" t="str">
            <v>-</v>
          </cell>
          <cell r="BK30">
            <v>150</v>
          </cell>
          <cell r="BL30">
            <v>26</v>
          </cell>
          <cell r="BM30" t="str">
            <v>-</v>
          </cell>
          <cell r="BN30" t="str">
            <v>-</v>
          </cell>
          <cell r="BO30">
            <v>4</v>
          </cell>
          <cell r="BP30" t="str">
            <v>-</v>
          </cell>
          <cell r="BQ30">
            <v>7</v>
          </cell>
          <cell r="BR30" t="str">
            <v>-</v>
          </cell>
          <cell r="BS30" t="str">
            <v>-</v>
          </cell>
          <cell r="BT30" t="str">
            <v>-</v>
          </cell>
          <cell r="BU30" t="str">
            <v>-</v>
          </cell>
          <cell r="BV30" t="str">
            <v>-</v>
          </cell>
          <cell r="BW30">
            <v>21</v>
          </cell>
          <cell r="BX30">
            <v>3149</v>
          </cell>
          <cell r="BY30">
            <v>8</v>
          </cell>
          <cell r="BZ30">
            <v>1813</v>
          </cell>
          <cell r="CA30">
            <v>12</v>
          </cell>
          <cell r="CB30">
            <v>73</v>
          </cell>
          <cell r="CC30" t="str">
            <v>-</v>
          </cell>
          <cell r="CD30" t="str">
            <v>-</v>
          </cell>
        </row>
        <row r="31">
          <cell r="A31" t="str">
            <v>長野県</v>
          </cell>
          <cell r="B31">
            <v>177</v>
          </cell>
          <cell r="C31">
            <v>1</v>
          </cell>
          <cell r="D31">
            <v>2</v>
          </cell>
          <cell r="E31">
            <v>2</v>
          </cell>
          <cell r="F31">
            <v>57</v>
          </cell>
          <cell r="G31">
            <v>177</v>
          </cell>
          <cell r="H31">
            <v>819</v>
          </cell>
          <cell r="I31" t="str">
            <v>-</v>
          </cell>
          <cell r="J31" t="str">
            <v>-</v>
          </cell>
          <cell r="K31">
            <v>217</v>
          </cell>
          <cell r="L31">
            <v>20</v>
          </cell>
          <cell r="M31">
            <v>29</v>
          </cell>
          <cell r="N31" t="str">
            <v>-</v>
          </cell>
          <cell r="O31">
            <v>2</v>
          </cell>
          <cell r="P31">
            <v>457</v>
          </cell>
          <cell r="Q31">
            <v>40</v>
          </cell>
          <cell r="R31" t="str">
            <v>-</v>
          </cell>
          <cell r="S31" t="str">
            <v>-</v>
          </cell>
          <cell r="T31">
            <v>54</v>
          </cell>
          <cell r="U31" t="str">
            <v>-</v>
          </cell>
          <cell r="V31" t="str">
            <v>-</v>
          </cell>
          <cell r="W31">
            <v>6</v>
          </cell>
          <cell r="X31">
            <v>10</v>
          </cell>
          <cell r="Y31">
            <v>8818</v>
          </cell>
          <cell r="Z31">
            <v>55</v>
          </cell>
          <cell r="AA31">
            <v>3383</v>
          </cell>
          <cell r="AB31">
            <v>194</v>
          </cell>
          <cell r="AC31">
            <v>65</v>
          </cell>
          <cell r="AD31">
            <v>138</v>
          </cell>
          <cell r="AE31">
            <v>30</v>
          </cell>
          <cell r="AF31">
            <v>129</v>
          </cell>
          <cell r="AG31">
            <v>2698</v>
          </cell>
          <cell r="AH31">
            <v>1402</v>
          </cell>
          <cell r="AI31">
            <v>11</v>
          </cell>
          <cell r="AJ31">
            <v>11</v>
          </cell>
          <cell r="AK31">
            <v>702</v>
          </cell>
          <cell r="AL31" t="str">
            <v>-</v>
          </cell>
          <cell r="AM31" t="str">
            <v>-</v>
          </cell>
          <cell r="AN31" t="str">
            <v>-</v>
          </cell>
          <cell r="AO31" t="str">
            <v>-</v>
          </cell>
          <cell r="AP31" t="str">
            <v>-</v>
          </cell>
          <cell r="AQ31" t="str">
            <v>-</v>
          </cell>
          <cell r="AR31" t="str">
            <v>-</v>
          </cell>
          <cell r="AS31" t="str">
            <v>-</v>
          </cell>
          <cell r="AT31" t="str">
            <v>-</v>
          </cell>
          <cell r="AU31" t="str">
            <v>-</v>
          </cell>
          <cell r="AV31" t="str">
            <v>-</v>
          </cell>
          <cell r="AW31" t="str">
            <v>-</v>
          </cell>
          <cell r="AX31" t="str">
            <v>-</v>
          </cell>
          <cell r="AY31">
            <v>364</v>
          </cell>
          <cell r="AZ31" t="str">
            <v>-</v>
          </cell>
          <cell r="BA31">
            <v>10</v>
          </cell>
          <cell r="BB31">
            <v>403</v>
          </cell>
          <cell r="BC31" t="str">
            <v>-</v>
          </cell>
          <cell r="BD31">
            <v>41</v>
          </cell>
          <cell r="BE31">
            <v>503</v>
          </cell>
          <cell r="BF31" t="str">
            <v>-</v>
          </cell>
          <cell r="BG31">
            <v>77</v>
          </cell>
          <cell r="BH31">
            <v>77</v>
          </cell>
          <cell r="BI31" t="str">
            <v>-</v>
          </cell>
          <cell r="BJ31" t="str">
            <v>-</v>
          </cell>
          <cell r="BK31">
            <v>321</v>
          </cell>
          <cell r="BL31">
            <v>36</v>
          </cell>
          <cell r="BM31" t="str">
            <v>-</v>
          </cell>
          <cell r="BN31" t="str">
            <v>-</v>
          </cell>
          <cell r="BO31" t="str">
            <v>-</v>
          </cell>
          <cell r="BP31" t="str">
            <v>-</v>
          </cell>
          <cell r="BQ31">
            <v>1</v>
          </cell>
          <cell r="BR31" t="str">
            <v>-</v>
          </cell>
          <cell r="BS31" t="str">
            <v>-</v>
          </cell>
          <cell r="BT31" t="str">
            <v>-</v>
          </cell>
          <cell r="BU31">
            <v>2</v>
          </cell>
          <cell r="BV31" t="str">
            <v>-</v>
          </cell>
          <cell r="BW31">
            <v>6</v>
          </cell>
          <cell r="BX31">
            <v>4876</v>
          </cell>
          <cell r="BY31" t="str">
            <v>-</v>
          </cell>
          <cell r="BZ31" t="str">
            <v>-</v>
          </cell>
          <cell r="CA31">
            <v>12</v>
          </cell>
          <cell r="CB31">
            <v>150</v>
          </cell>
          <cell r="CC31" t="str">
            <v>-</v>
          </cell>
          <cell r="CD31" t="str">
            <v>-</v>
          </cell>
        </row>
        <row r="32">
          <cell r="A32" t="str">
            <v>岐阜県</v>
          </cell>
          <cell r="B32">
            <v>197</v>
          </cell>
          <cell r="C32" t="str">
            <v>-</v>
          </cell>
          <cell r="D32" t="str">
            <v>-</v>
          </cell>
          <cell r="E32" t="str">
            <v>-</v>
          </cell>
          <cell r="F32" t="str">
            <v>-</v>
          </cell>
          <cell r="G32">
            <v>190</v>
          </cell>
          <cell r="H32">
            <v>541</v>
          </cell>
          <cell r="I32" t="str">
            <v>-</v>
          </cell>
          <cell r="J32" t="str">
            <v>-</v>
          </cell>
          <cell r="K32">
            <v>6</v>
          </cell>
          <cell r="L32">
            <v>2</v>
          </cell>
          <cell r="M32">
            <v>18</v>
          </cell>
          <cell r="N32">
            <v>4</v>
          </cell>
          <cell r="O32" t="str">
            <v>-</v>
          </cell>
          <cell r="P32">
            <v>510</v>
          </cell>
          <cell r="Q32" t="str">
            <v>-</v>
          </cell>
          <cell r="R32">
            <v>1</v>
          </cell>
          <cell r="S32" t="str">
            <v>-</v>
          </cell>
          <cell r="T32" t="str">
            <v>-</v>
          </cell>
          <cell r="U32">
            <v>7</v>
          </cell>
          <cell r="V32">
            <v>37</v>
          </cell>
          <cell r="W32" t="str">
            <v>-</v>
          </cell>
          <cell r="X32" t="str">
            <v>-</v>
          </cell>
          <cell r="Y32">
            <v>7303</v>
          </cell>
          <cell r="Z32">
            <v>34</v>
          </cell>
          <cell r="AA32">
            <v>3465</v>
          </cell>
          <cell r="AB32">
            <v>67</v>
          </cell>
          <cell r="AC32">
            <v>32</v>
          </cell>
          <cell r="AD32">
            <v>99</v>
          </cell>
          <cell r="AE32">
            <v>39</v>
          </cell>
          <cell r="AF32">
            <v>27</v>
          </cell>
          <cell r="AG32">
            <v>3205</v>
          </cell>
          <cell r="AH32">
            <v>83</v>
          </cell>
          <cell r="AI32">
            <v>18</v>
          </cell>
          <cell r="AJ32">
            <v>1</v>
          </cell>
          <cell r="AK32">
            <v>233</v>
          </cell>
          <cell r="AL32" t="str">
            <v>-</v>
          </cell>
          <cell r="AM32" t="str">
            <v>-</v>
          </cell>
          <cell r="AN32" t="str">
            <v>-</v>
          </cell>
          <cell r="AO32" t="str">
            <v>-</v>
          </cell>
          <cell r="AP32" t="str">
            <v>-</v>
          </cell>
          <cell r="AQ32" t="str">
            <v>-</v>
          </cell>
          <cell r="AR32" t="str">
            <v>-</v>
          </cell>
          <cell r="AS32" t="str">
            <v>-</v>
          </cell>
          <cell r="AT32" t="str">
            <v>-</v>
          </cell>
          <cell r="AU32" t="str">
            <v>-</v>
          </cell>
          <cell r="AV32" t="str">
            <v>-</v>
          </cell>
          <cell r="AW32" t="str">
            <v>-</v>
          </cell>
          <cell r="AX32" t="str">
            <v>-</v>
          </cell>
          <cell r="AY32">
            <v>489</v>
          </cell>
          <cell r="AZ32">
            <v>37</v>
          </cell>
          <cell r="BA32" t="str">
            <v>-</v>
          </cell>
          <cell r="BB32">
            <v>253</v>
          </cell>
          <cell r="BC32" t="str">
            <v>-</v>
          </cell>
          <cell r="BD32">
            <v>1</v>
          </cell>
          <cell r="BE32">
            <v>266</v>
          </cell>
          <cell r="BF32" t="str">
            <v>-</v>
          </cell>
          <cell r="BG32">
            <v>12</v>
          </cell>
          <cell r="BH32" t="str">
            <v>-</v>
          </cell>
          <cell r="BI32" t="str">
            <v>-</v>
          </cell>
          <cell r="BJ32" t="str">
            <v>-</v>
          </cell>
          <cell r="BK32">
            <v>257</v>
          </cell>
          <cell r="BL32">
            <v>23</v>
          </cell>
          <cell r="BM32" t="str">
            <v>-</v>
          </cell>
          <cell r="BN32" t="str">
            <v>-</v>
          </cell>
          <cell r="BO32">
            <v>1</v>
          </cell>
          <cell r="BP32" t="str">
            <v>-</v>
          </cell>
          <cell r="BQ32" t="str">
            <v>-</v>
          </cell>
          <cell r="BR32" t="str">
            <v>-</v>
          </cell>
          <cell r="BS32" t="str">
            <v>-</v>
          </cell>
          <cell r="BT32" t="str">
            <v>-</v>
          </cell>
          <cell r="BU32">
            <v>1</v>
          </cell>
          <cell r="BV32" t="str">
            <v>-</v>
          </cell>
          <cell r="BW32">
            <v>5</v>
          </cell>
          <cell r="BX32">
            <v>115</v>
          </cell>
          <cell r="BY32" t="str">
            <v>-</v>
          </cell>
          <cell r="BZ32" t="str">
            <v>-</v>
          </cell>
          <cell r="CA32" t="str">
            <v>-</v>
          </cell>
          <cell r="CB32" t="str">
            <v>-</v>
          </cell>
          <cell r="CC32" t="str">
            <v>-</v>
          </cell>
          <cell r="CD32" t="str">
            <v>-</v>
          </cell>
        </row>
        <row r="33">
          <cell r="A33" t="str">
            <v>静岡県</v>
          </cell>
          <cell r="B33">
            <v>909</v>
          </cell>
          <cell r="C33">
            <v>8</v>
          </cell>
          <cell r="D33">
            <v>37</v>
          </cell>
          <cell r="E33">
            <v>48</v>
          </cell>
          <cell r="F33">
            <v>468</v>
          </cell>
          <cell r="G33">
            <v>893</v>
          </cell>
          <cell r="H33">
            <v>3626</v>
          </cell>
          <cell r="I33">
            <v>7</v>
          </cell>
          <cell r="J33">
            <v>60</v>
          </cell>
          <cell r="K33">
            <v>270</v>
          </cell>
          <cell r="L33">
            <v>141</v>
          </cell>
          <cell r="M33">
            <v>615</v>
          </cell>
          <cell r="N33">
            <v>93</v>
          </cell>
          <cell r="O33">
            <v>1756</v>
          </cell>
          <cell r="P33">
            <v>210</v>
          </cell>
          <cell r="Q33">
            <v>153</v>
          </cell>
          <cell r="R33">
            <v>58</v>
          </cell>
          <cell r="S33" t="str">
            <v>-</v>
          </cell>
          <cell r="T33">
            <v>263</v>
          </cell>
          <cell r="U33">
            <v>16</v>
          </cell>
          <cell r="V33">
            <v>276</v>
          </cell>
          <cell r="W33">
            <v>31</v>
          </cell>
          <cell r="X33">
            <v>58</v>
          </cell>
          <cell r="Y33">
            <v>8739</v>
          </cell>
          <cell r="Z33">
            <v>157</v>
          </cell>
          <cell r="AA33">
            <v>86</v>
          </cell>
          <cell r="AB33">
            <v>273</v>
          </cell>
          <cell r="AC33">
            <v>115</v>
          </cell>
          <cell r="AD33">
            <v>442</v>
          </cell>
          <cell r="AE33">
            <v>75</v>
          </cell>
          <cell r="AF33">
            <v>849</v>
          </cell>
          <cell r="AG33">
            <v>4604</v>
          </cell>
          <cell r="AH33">
            <v>1006</v>
          </cell>
          <cell r="AI33">
            <v>56</v>
          </cell>
          <cell r="AJ33">
            <v>11</v>
          </cell>
          <cell r="AK33">
            <v>1065</v>
          </cell>
          <cell r="AL33">
            <v>61</v>
          </cell>
          <cell r="AM33">
            <v>1</v>
          </cell>
          <cell r="AN33">
            <v>2</v>
          </cell>
          <cell r="AO33">
            <v>3</v>
          </cell>
          <cell r="AP33">
            <v>1</v>
          </cell>
          <cell r="AQ33">
            <v>3</v>
          </cell>
          <cell r="AR33">
            <v>1</v>
          </cell>
          <cell r="AS33">
            <v>4</v>
          </cell>
          <cell r="AT33">
            <v>23</v>
          </cell>
          <cell r="AU33">
            <v>7</v>
          </cell>
          <cell r="AV33">
            <v>2</v>
          </cell>
          <cell r="AW33" t="str">
            <v>-</v>
          </cell>
          <cell r="AX33">
            <v>14</v>
          </cell>
          <cell r="AY33">
            <v>1648</v>
          </cell>
          <cell r="AZ33" t="str">
            <v>-</v>
          </cell>
          <cell r="BA33">
            <v>44</v>
          </cell>
          <cell r="BB33">
            <v>894</v>
          </cell>
          <cell r="BC33">
            <v>7</v>
          </cell>
          <cell r="BD33">
            <v>271</v>
          </cell>
          <cell r="BE33">
            <v>250</v>
          </cell>
          <cell r="BF33">
            <v>2</v>
          </cell>
          <cell r="BG33">
            <v>134</v>
          </cell>
          <cell r="BH33">
            <v>107</v>
          </cell>
          <cell r="BI33">
            <v>5</v>
          </cell>
          <cell r="BJ33">
            <v>2</v>
          </cell>
          <cell r="BK33">
            <v>343</v>
          </cell>
          <cell r="BL33">
            <v>43</v>
          </cell>
          <cell r="BM33">
            <v>8</v>
          </cell>
          <cell r="BN33" t="str">
            <v>-</v>
          </cell>
          <cell r="BO33">
            <v>12</v>
          </cell>
          <cell r="BP33" t="str">
            <v>-</v>
          </cell>
          <cell r="BQ33">
            <v>11</v>
          </cell>
          <cell r="BR33" t="str">
            <v>-</v>
          </cell>
          <cell r="BS33">
            <v>5</v>
          </cell>
          <cell r="BT33" t="str">
            <v>-</v>
          </cell>
          <cell r="BU33">
            <v>5</v>
          </cell>
          <cell r="BV33" t="str">
            <v>-</v>
          </cell>
          <cell r="BW33">
            <v>10</v>
          </cell>
          <cell r="BX33">
            <v>445</v>
          </cell>
          <cell r="BY33" t="str">
            <v>-</v>
          </cell>
          <cell r="BZ33" t="str">
            <v>-</v>
          </cell>
          <cell r="CA33">
            <v>98</v>
          </cell>
          <cell r="CB33">
            <v>784</v>
          </cell>
          <cell r="CC33">
            <v>44</v>
          </cell>
          <cell r="CD33">
            <v>253</v>
          </cell>
        </row>
        <row r="34">
          <cell r="A34" t="str">
            <v>愛知県</v>
          </cell>
          <cell r="B34">
            <v>486</v>
          </cell>
          <cell r="C34">
            <v>15</v>
          </cell>
          <cell r="D34">
            <v>11</v>
          </cell>
          <cell r="E34">
            <v>15</v>
          </cell>
          <cell r="F34">
            <v>325</v>
          </cell>
          <cell r="G34">
            <v>478</v>
          </cell>
          <cell r="H34">
            <v>1435</v>
          </cell>
          <cell r="I34">
            <v>3</v>
          </cell>
          <cell r="J34">
            <v>188</v>
          </cell>
          <cell r="K34">
            <v>40</v>
          </cell>
          <cell r="L34">
            <v>135</v>
          </cell>
          <cell r="M34">
            <v>322</v>
          </cell>
          <cell r="N34">
            <v>11</v>
          </cell>
          <cell r="O34">
            <v>72</v>
          </cell>
          <cell r="P34">
            <v>398</v>
          </cell>
          <cell r="Q34">
            <v>95</v>
          </cell>
          <cell r="R34">
            <v>7</v>
          </cell>
          <cell r="S34" t="str">
            <v>-</v>
          </cell>
          <cell r="T34">
            <v>164</v>
          </cell>
          <cell r="U34" t="str">
            <v>-</v>
          </cell>
          <cell r="V34" t="str">
            <v>-</v>
          </cell>
          <cell r="W34">
            <v>8</v>
          </cell>
          <cell r="X34">
            <v>35</v>
          </cell>
          <cell r="Y34">
            <v>24791</v>
          </cell>
          <cell r="Z34">
            <v>215</v>
          </cell>
          <cell r="AA34">
            <v>980</v>
          </cell>
          <cell r="AB34">
            <v>501</v>
          </cell>
          <cell r="AC34">
            <v>193</v>
          </cell>
          <cell r="AD34">
            <v>602</v>
          </cell>
          <cell r="AE34">
            <v>82</v>
          </cell>
          <cell r="AF34">
            <v>269</v>
          </cell>
          <cell r="AG34">
            <v>6695</v>
          </cell>
          <cell r="AH34">
            <v>1979</v>
          </cell>
          <cell r="AI34">
            <v>112</v>
          </cell>
          <cell r="AJ34">
            <v>71</v>
          </cell>
          <cell r="AK34">
            <v>13092</v>
          </cell>
          <cell r="AL34">
            <v>106</v>
          </cell>
          <cell r="AM34">
            <v>1</v>
          </cell>
          <cell r="AN34">
            <v>29</v>
          </cell>
          <cell r="AO34">
            <v>1</v>
          </cell>
          <cell r="AP34">
            <v>10</v>
          </cell>
          <cell r="AQ34">
            <v>3</v>
          </cell>
          <cell r="AR34" t="str">
            <v>-</v>
          </cell>
          <cell r="AS34">
            <v>10</v>
          </cell>
          <cell r="AT34">
            <v>37</v>
          </cell>
          <cell r="AU34">
            <v>5</v>
          </cell>
          <cell r="AV34">
            <v>1</v>
          </cell>
          <cell r="AW34" t="str">
            <v>-</v>
          </cell>
          <cell r="AX34">
            <v>9</v>
          </cell>
          <cell r="AY34">
            <v>561</v>
          </cell>
          <cell r="AZ34" t="str">
            <v>-</v>
          </cell>
          <cell r="BA34">
            <v>35</v>
          </cell>
          <cell r="BB34">
            <v>392</v>
          </cell>
          <cell r="BC34">
            <v>59</v>
          </cell>
          <cell r="BD34">
            <v>68</v>
          </cell>
          <cell r="BE34">
            <v>438</v>
          </cell>
          <cell r="BF34">
            <v>8</v>
          </cell>
          <cell r="BG34">
            <v>121</v>
          </cell>
          <cell r="BH34">
            <v>117</v>
          </cell>
          <cell r="BI34" t="str">
            <v>-</v>
          </cell>
          <cell r="BJ34" t="str">
            <v>-</v>
          </cell>
          <cell r="BK34">
            <v>356</v>
          </cell>
          <cell r="BL34">
            <v>64</v>
          </cell>
          <cell r="BM34">
            <v>2</v>
          </cell>
          <cell r="BN34" t="str">
            <v>-</v>
          </cell>
          <cell r="BO34">
            <v>1</v>
          </cell>
          <cell r="BP34" t="str">
            <v>-</v>
          </cell>
          <cell r="BQ34">
            <v>11</v>
          </cell>
          <cell r="BR34" t="str">
            <v>-</v>
          </cell>
          <cell r="BS34" t="str">
            <v>-</v>
          </cell>
          <cell r="BT34" t="str">
            <v>-</v>
          </cell>
          <cell r="BU34">
            <v>1</v>
          </cell>
          <cell r="BV34" t="str">
            <v>-</v>
          </cell>
          <cell r="BW34">
            <v>11</v>
          </cell>
          <cell r="BX34">
            <v>3162</v>
          </cell>
          <cell r="BY34">
            <v>6</v>
          </cell>
          <cell r="BZ34">
            <v>1447</v>
          </cell>
          <cell r="CA34">
            <v>146</v>
          </cell>
          <cell r="CB34">
            <v>1013</v>
          </cell>
          <cell r="CC34">
            <v>83</v>
          </cell>
          <cell r="CD34">
            <v>575</v>
          </cell>
        </row>
        <row r="35">
          <cell r="A35" t="str">
            <v>三重県</v>
          </cell>
          <cell r="B35">
            <v>162</v>
          </cell>
          <cell r="C35">
            <v>4</v>
          </cell>
          <cell r="D35">
            <v>6</v>
          </cell>
          <cell r="E35">
            <v>3</v>
          </cell>
          <cell r="F35">
            <v>59</v>
          </cell>
          <cell r="G35">
            <v>153</v>
          </cell>
          <cell r="H35">
            <v>400</v>
          </cell>
          <cell r="I35">
            <v>1</v>
          </cell>
          <cell r="J35">
            <v>91</v>
          </cell>
          <cell r="K35">
            <v>11</v>
          </cell>
          <cell r="L35">
            <v>8</v>
          </cell>
          <cell r="M35">
            <v>106</v>
          </cell>
          <cell r="N35">
            <v>27</v>
          </cell>
          <cell r="O35">
            <v>8</v>
          </cell>
          <cell r="P35">
            <v>129</v>
          </cell>
          <cell r="Q35">
            <v>2</v>
          </cell>
          <cell r="R35">
            <v>1</v>
          </cell>
          <cell r="S35" t="str">
            <v>-</v>
          </cell>
          <cell r="T35">
            <v>16</v>
          </cell>
          <cell r="U35" t="str">
            <v>-</v>
          </cell>
          <cell r="V35" t="str">
            <v>-</v>
          </cell>
          <cell r="W35">
            <v>9</v>
          </cell>
          <cell r="X35">
            <v>24</v>
          </cell>
          <cell r="Y35">
            <v>6556</v>
          </cell>
          <cell r="Z35">
            <v>20</v>
          </cell>
          <cell r="AA35">
            <v>1162</v>
          </cell>
          <cell r="AB35">
            <v>22</v>
          </cell>
          <cell r="AC35">
            <v>11</v>
          </cell>
          <cell r="AD35">
            <v>67</v>
          </cell>
          <cell r="AE35">
            <v>13</v>
          </cell>
          <cell r="AF35">
            <v>47</v>
          </cell>
          <cell r="AG35">
            <v>5030</v>
          </cell>
          <cell r="AH35">
            <v>66</v>
          </cell>
          <cell r="AI35">
            <v>7</v>
          </cell>
          <cell r="AJ35">
            <v>1</v>
          </cell>
          <cell r="AK35">
            <v>110</v>
          </cell>
          <cell r="AL35" t="str">
            <v>-</v>
          </cell>
          <cell r="AM35" t="str">
            <v>-</v>
          </cell>
          <cell r="AN35" t="str">
            <v>-</v>
          </cell>
          <cell r="AO35" t="str">
            <v>-</v>
          </cell>
          <cell r="AP35" t="str">
            <v>-</v>
          </cell>
          <cell r="AQ35" t="str">
            <v>-</v>
          </cell>
          <cell r="AR35" t="str">
            <v>-</v>
          </cell>
          <cell r="AS35" t="str">
            <v>-</v>
          </cell>
          <cell r="AT35" t="str">
            <v>-</v>
          </cell>
          <cell r="AU35" t="str">
            <v>-</v>
          </cell>
          <cell r="AV35" t="str">
            <v>-</v>
          </cell>
          <cell r="AW35" t="str">
            <v>-</v>
          </cell>
          <cell r="AX35" t="str">
            <v>-</v>
          </cell>
          <cell r="AY35">
            <v>197</v>
          </cell>
          <cell r="AZ35" t="str">
            <v>-</v>
          </cell>
          <cell r="BA35">
            <v>24</v>
          </cell>
          <cell r="BB35">
            <v>147</v>
          </cell>
          <cell r="BC35" t="str">
            <v>-</v>
          </cell>
          <cell r="BD35">
            <v>15</v>
          </cell>
          <cell r="BE35">
            <v>5</v>
          </cell>
          <cell r="BF35" t="str">
            <v>-</v>
          </cell>
          <cell r="BG35">
            <v>38</v>
          </cell>
          <cell r="BH35">
            <v>37</v>
          </cell>
          <cell r="BI35" t="str">
            <v>-</v>
          </cell>
          <cell r="BJ35" t="str">
            <v>-</v>
          </cell>
          <cell r="BK35">
            <v>281</v>
          </cell>
          <cell r="BL35">
            <v>161</v>
          </cell>
          <cell r="BM35" t="str">
            <v>-</v>
          </cell>
          <cell r="BN35" t="str">
            <v>-</v>
          </cell>
          <cell r="BO35" t="str">
            <v>-</v>
          </cell>
          <cell r="BP35" t="str">
            <v>-</v>
          </cell>
          <cell r="BQ35" t="str">
            <v>-</v>
          </cell>
          <cell r="BR35" t="str">
            <v>-</v>
          </cell>
          <cell r="BS35" t="str">
            <v>-</v>
          </cell>
          <cell r="BT35" t="str">
            <v>-</v>
          </cell>
          <cell r="BU35" t="str">
            <v>-</v>
          </cell>
          <cell r="BV35" t="str">
            <v>-</v>
          </cell>
          <cell r="BW35">
            <v>2</v>
          </cell>
          <cell r="BX35">
            <v>273</v>
          </cell>
          <cell r="BY35" t="str">
            <v>-</v>
          </cell>
          <cell r="BZ35" t="str">
            <v>-</v>
          </cell>
          <cell r="CA35">
            <v>8</v>
          </cell>
          <cell r="CB35">
            <v>61</v>
          </cell>
          <cell r="CC35" t="str">
            <v>-</v>
          </cell>
          <cell r="CD35" t="str">
            <v>-</v>
          </cell>
        </row>
        <row r="36">
          <cell r="A36" t="str">
            <v>滋賀県</v>
          </cell>
          <cell r="B36">
            <v>188</v>
          </cell>
          <cell r="C36">
            <v>1</v>
          </cell>
          <cell r="D36">
            <v>1</v>
          </cell>
          <cell r="E36">
            <v>1</v>
          </cell>
          <cell r="F36">
            <v>184</v>
          </cell>
          <cell r="G36">
            <v>180</v>
          </cell>
          <cell r="H36">
            <v>1610</v>
          </cell>
          <cell r="I36" t="str">
            <v>-</v>
          </cell>
          <cell r="J36" t="str">
            <v>-</v>
          </cell>
          <cell r="K36">
            <v>9</v>
          </cell>
          <cell r="L36">
            <v>68</v>
          </cell>
          <cell r="M36">
            <v>93</v>
          </cell>
          <cell r="N36">
            <v>12</v>
          </cell>
          <cell r="O36">
            <v>274</v>
          </cell>
          <cell r="P36">
            <v>993</v>
          </cell>
          <cell r="Q36">
            <v>43</v>
          </cell>
          <cell r="R36">
            <v>13</v>
          </cell>
          <cell r="S36">
            <v>1</v>
          </cell>
          <cell r="T36">
            <v>104</v>
          </cell>
          <cell r="U36" t="str">
            <v>-</v>
          </cell>
          <cell r="V36" t="str">
            <v>-</v>
          </cell>
          <cell r="W36">
            <v>8</v>
          </cell>
          <cell r="X36">
            <v>86</v>
          </cell>
          <cell r="Y36">
            <v>3082</v>
          </cell>
          <cell r="Z36">
            <v>12</v>
          </cell>
          <cell r="AA36">
            <v>54</v>
          </cell>
          <cell r="AB36">
            <v>66</v>
          </cell>
          <cell r="AC36">
            <v>174</v>
          </cell>
          <cell r="AD36">
            <v>268</v>
          </cell>
          <cell r="AE36">
            <v>23</v>
          </cell>
          <cell r="AF36">
            <v>467</v>
          </cell>
          <cell r="AG36">
            <v>1509</v>
          </cell>
          <cell r="AH36">
            <v>132</v>
          </cell>
          <cell r="AI36">
            <v>21</v>
          </cell>
          <cell r="AJ36">
            <v>3</v>
          </cell>
          <cell r="AK36">
            <v>353</v>
          </cell>
          <cell r="AL36">
            <v>155</v>
          </cell>
          <cell r="AM36" t="str">
            <v>-</v>
          </cell>
          <cell r="AN36" t="str">
            <v>-</v>
          </cell>
          <cell r="AO36" t="str">
            <v>-</v>
          </cell>
          <cell r="AP36" t="str">
            <v>-</v>
          </cell>
          <cell r="AQ36" t="str">
            <v>-</v>
          </cell>
          <cell r="AR36" t="str">
            <v>-</v>
          </cell>
          <cell r="AS36">
            <v>31</v>
          </cell>
          <cell r="AT36">
            <v>108</v>
          </cell>
          <cell r="AU36">
            <v>2</v>
          </cell>
          <cell r="AV36" t="str">
            <v>-</v>
          </cell>
          <cell r="AW36" t="str">
            <v>-</v>
          </cell>
          <cell r="AX36">
            <v>14</v>
          </cell>
          <cell r="AY36">
            <v>951</v>
          </cell>
          <cell r="AZ36" t="str">
            <v>-</v>
          </cell>
          <cell r="BA36">
            <v>80</v>
          </cell>
          <cell r="BB36">
            <v>850</v>
          </cell>
          <cell r="BC36">
            <v>88</v>
          </cell>
          <cell r="BD36">
            <v>228</v>
          </cell>
          <cell r="BE36">
            <v>271</v>
          </cell>
          <cell r="BF36">
            <v>36</v>
          </cell>
          <cell r="BG36">
            <v>56</v>
          </cell>
          <cell r="BH36">
            <v>9</v>
          </cell>
          <cell r="BI36">
            <v>3</v>
          </cell>
          <cell r="BJ36">
            <v>2</v>
          </cell>
          <cell r="BK36">
            <v>181</v>
          </cell>
          <cell r="BL36">
            <v>22</v>
          </cell>
          <cell r="BM36">
            <v>2</v>
          </cell>
          <cell r="BN36">
            <v>2</v>
          </cell>
          <cell r="BO36" t="str">
            <v>-</v>
          </cell>
          <cell r="BP36" t="str">
            <v>-</v>
          </cell>
          <cell r="BQ36">
            <v>3</v>
          </cell>
          <cell r="BR36" t="str">
            <v>-</v>
          </cell>
          <cell r="BS36" t="str">
            <v>-</v>
          </cell>
          <cell r="BT36" t="str">
            <v>-</v>
          </cell>
          <cell r="BU36" t="str">
            <v>-</v>
          </cell>
          <cell r="BV36" t="str">
            <v>-</v>
          </cell>
          <cell r="BW36">
            <v>9</v>
          </cell>
          <cell r="BX36">
            <v>224</v>
          </cell>
          <cell r="BY36">
            <v>1</v>
          </cell>
          <cell r="BZ36">
            <v>100</v>
          </cell>
          <cell r="CA36">
            <v>15</v>
          </cell>
          <cell r="CB36">
            <v>42</v>
          </cell>
          <cell r="CC36">
            <v>11</v>
          </cell>
          <cell r="CD36">
            <v>39</v>
          </cell>
        </row>
        <row r="37">
          <cell r="A37" t="str">
            <v>京都府</v>
          </cell>
          <cell r="B37">
            <v>434</v>
          </cell>
          <cell r="C37" t="str">
            <v>-</v>
          </cell>
          <cell r="D37" t="str">
            <v>-</v>
          </cell>
          <cell r="E37">
            <v>52</v>
          </cell>
          <cell r="F37">
            <v>364</v>
          </cell>
          <cell r="G37">
            <v>363</v>
          </cell>
          <cell r="H37">
            <v>795</v>
          </cell>
          <cell r="I37">
            <v>5</v>
          </cell>
          <cell r="J37">
            <v>37</v>
          </cell>
          <cell r="K37">
            <v>92</v>
          </cell>
          <cell r="L37">
            <v>69</v>
          </cell>
          <cell r="M37">
            <v>142</v>
          </cell>
          <cell r="N37">
            <v>1</v>
          </cell>
          <cell r="O37">
            <v>38</v>
          </cell>
          <cell r="P37">
            <v>173</v>
          </cell>
          <cell r="Q37">
            <v>17</v>
          </cell>
          <cell r="R37">
            <v>12</v>
          </cell>
          <cell r="S37" t="str">
            <v>-</v>
          </cell>
          <cell r="T37">
            <v>209</v>
          </cell>
          <cell r="U37">
            <v>71</v>
          </cell>
          <cell r="V37">
            <v>3856</v>
          </cell>
          <cell r="W37" t="str">
            <v>-</v>
          </cell>
          <cell r="X37" t="str">
            <v>-</v>
          </cell>
          <cell r="Y37">
            <v>20038</v>
          </cell>
          <cell r="Z37">
            <v>153</v>
          </cell>
          <cell r="AA37">
            <v>3035</v>
          </cell>
          <cell r="AB37">
            <v>164</v>
          </cell>
          <cell r="AC37">
            <v>37</v>
          </cell>
          <cell r="AD37">
            <v>90</v>
          </cell>
          <cell r="AE37">
            <v>15</v>
          </cell>
          <cell r="AF37">
            <v>57</v>
          </cell>
          <cell r="AG37">
            <v>12204</v>
          </cell>
          <cell r="AH37">
            <v>615</v>
          </cell>
          <cell r="AI37">
            <v>55</v>
          </cell>
          <cell r="AJ37" t="str">
            <v>-</v>
          </cell>
          <cell r="AK37">
            <v>3613</v>
          </cell>
          <cell r="AL37" t="str">
            <v>-</v>
          </cell>
          <cell r="AM37" t="str">
            <v>-</v>
          </cell>
          <cell r="AN37" t="str">
            <v>-</v>
          </cell>
          <cell r="AO37" t="str">
            <v>-</v>
          </cell>
          <cell r="AP37" t="str">
            <v>-</v>
          </cell>
          <cell r="AQ37" t="str">
            <v>-</v>
          </cell>
          <cell r="AR37" t="str">
            <v>-</v>
          </cell>
          <cell r="AS37" t="str">
            <v>-</v>
          </cell>
          <cell r="AT37" t="str">
            <v>-</v>
          </cell>
          <cell r="AU37" t="str">
            <v>-</v>
          </cell>
          <cell r="AV37" t="str">
            <v>-</v>
          </cell>
          <cell r="AW37" t="str">
            <v>-</v>
          </cell>
          <cell r="AX37" t="str">
            <v>-</v>
          </cell>
          <cell r="AY37">
            <v>80</v>
          </cell>
          <cell r="AZ37" t="str">
            <v>-</v>
          </cell>
          <cell r="BA37" t="str">
            <v>-</v>
          </cell>
          <cell r="BB37">
            <v>31</v>
          </cell>
          <cell r="BC37" t="str">
            <v>-</v>
          </cell>
          <cell r="BD37">
            <v>29</v>
          </cell>
          <cell r="BE37">
            <v>202</v>
          </cell>
          <cell r="BF37" t="str">
            <v>-</v>
          </cell>
          <cell r="BG37">
            <v>30</v>
          </cell>
          <cell r="BH37">
            <v>19</v>
          </cell>
          <cell r="BI37" t="str">
            <v>-</v>
          </cell>
          <cell r="BJ37" t="str">
            <v>-</v>
          </cell>
          <cell r="BK37">
            <v>1284</v>
          </cell>
          <cell r="BL37">
            <v>117</v>
          </cell>
          <cell r="BM37" t="str">
            <v>-</v>
          </cell>
          <cell r="BN37" t="str">
            <v>-</v>
          </cell>
          <cell r="BO37">
            <v>12</v>
          </cell>
          <cell r="BP37" t="str">
            <v>-</v>
          </cell>
          <cell r="BQ37">
            <v>10</v>
          </cell>
          <cell r="BR37" t="str">
            <v>-</v>
          </cell>
          <cell r="BS37" t="str">
            <v>-</v>
          </cell>
          <cell r="BT37" t="str">
            <v>-</v>
          </cell>
          <cell r="BU37" t="str">
            <v>-</v>
          </cell>
          <cell r="BV37" t="str">
            <v>-</v>
          </cell>
          <cell r="BW37">
            <v>15</v>
          </cell>
          <cell r="BX37">
            <v>825</v>
          </cell>
          <cell r="BY37">
            <v>4</v>
          </cell>
          <cell r="BZ37">
            <v>156</v>
          </cell>
          <cell r="CA37">
            <v>66</v>
          </cell>
          <cell r="CB37">
            <v>275</v>
          </cell>
          <cell r="CC37">
            <v>34</v>
          </cell>
          <cell r="CD37">
            <v>145</v>
          </cell>
        </row>
        <row r="38">
          <cell r="A38" t="str">
            <v>大阪府</v>
          </cell>
          <cell r="B38">
            <v>2141</v>
          </cell>
          <cell r="C38">
            <v>34</v>
          </cell>
          <cell r="D38">
            <v>97</v>
          </cell>
          <cell r="E38">
            <v>64</v>
          </cell>
          <cell r="F38">
            <v>1510</v>
          </cell>
          <cell r="G38">
            <v>2078</v>
          </cell>
          <cell r="H38">
            <v>9155</v>
          </cell>
          <cell r="I38">
            <v>10</v>
          </cell>
          <cell r="J38">
            <v>312</v>
          </cell>
          <cell r="K38">
            <v>890</v>
          </cell>
          <cell r="L38">
            <v>673</v>
          </cell>
          <cell r="M38">
            <v>1159</v>
          </cell>
          <cell r="N38">
            <v>62</v>
          </cell>
          <cell r="O38">
            <v>75</v>
          </cell>
          <cell r="P38">
            <v>317</v>
          </cell>
          <cell r="Q38">
            <v>100</v>
          </cell>
          <cell r="R38">
            <v>12</v>
          </cell>
          <cell r="S38">
            <v>2</v>
          </cell>
          <cell r="T38">
            <v>5543</v>
          </cell>
          <cell r="U38" t="str">
            <v>-</v>
          </cell>
          <cell r="V38" t="str">
            <v>-</v>
          </cell>
          <cell r="W38">
            <v>173</v>
          </cell>
          <cell r="X38">
            <v>656</v>
          </cell>
          <cell r="Y38">
            <v>18932</v>
          </cell>
          <cell r="Z38">
            <v>120</v>
          </cell>
          <cell r="AA38">
            <v>1103</v>
          </cell>
          <cell r="AB38">
            <v>504</v>
          </cell>
          <cell r="AC38">
            <v>616</v>
          </cell>
          <cell r="AD38">
            <v>647</v>
          </cell>
          <cell r="AE38">
            <v>21</v>
          </cell>
          <cell r="AF38">
            <v>46</v>
          </cell>
          <cell r="AG38">
            <v>4620</v>
          </cell>
          <cell r="AH38">
            <v>623</v>
          </cell>
          <cell r="AI38">
            <v>7</v>
          </cell>
          <cell r="AJ38">
            <v>3</v>
          </cell>
          <cell r="AK38">
            <v>10622</v>
          </cell>
          <cell r="AL38">
            <v>287</v>
          </cell>
          <cell r="AM38" t="str">
            <v>-</v>
          </cell>
          <cell r="AN38" t="str">
            <v>-</v>
          </cell>
          <cell r="AO38">
            <v>4</v>
          </cell>
          <cell r="AP38">
            <v>5</v>
          </cell>
          <cell r="AQ38">
            <v>1</v>
          </cell>
          <cell r="AR38" t="str">
            <v>-</v>
          </cell>
          <cell r="AS38">
            <v>1</v>
          </cell>
          <cell r="AT38">
            <v>4</v>
          </cell>
          <cell r="AU38">
            <v>2</v>
          </cell>
          <cell r="AV38" t="str">
            <v>-</v>
          </cell>
          <cell r="AW38" t="str">
            <v>-</v>
          </cell>
          <cell r="AX38">
            <v>270</v>
          </cell>
          <cell r="AY38">
            <v>2157</v>
          </cell>
          <cell r="AZ38" t="str">
            <v>-</v>
          </cell>
          <cell r="BA38">
            <v>190</v>
          </cell>
          <cell r="BB38">
            <v>2738</v>
          </cell>
          <cell r="BC38">
            <v>252</v>
          </cell>
          <cell r="BD38">
            <v>63</v>
          </cell>
          <cell r="BE38">
            <v>88</v>
          </cell>
          <cell r="BF38" t="str">
            <v>-</v>
          </cell>
          <cell r="BG38">
            <v>3115</v>
          </cell>
          <cell r="BH38">
            <v>276</v>
          </cell>
          <cell r="BI38">
            <v>234</v>
          </cell>
          <cell r="BJ38" t="str">
            <v>-</v>
          </cell>
          <cell r="BK38">
            <v>2800</v>
          </cell>
          <cell r="BL38">
            <v>90</v>
          </cell>
          <cell r="BM38" t="str">
            <v>-</v>
          </cell>
          <cell r="BN38" t="str">
            <v>-</v>
          </cell>
          <cell r="BO38">
            <v>61</v>
          </cell>
          <cell r="BP38" t="str">
            <v>-</v>
          </cell>
          <cell r="BQ38">
            <v>74</v>
          </cell>
          <cell r="BR38" t="str">
            <v>-</v>
          </cell>
          <cell r="BS38" t="str">
            <v>-</v>
          </cell>
          <cell r="BT38" t="str">
            <v>-</v>
          </cell>
          <cell r="BU38" t="str">
            <v>-</v>
          </cell>
          <cell r="BV38" t="str">
            <v>-</v>
          </cell>
          <cell r="BW38">
            <v>23</v>
          </cell>
          <cell r="BX38">
            <v>1325</v>
          </cell>
          <cell r="BY38">
            <v>2</v>
          </cell>
          <cell r="BZ38">
            <v>29</v>
          </cell>
          <cell r="CA38">
            <v>62</v>
          </cell>
          <cell r="CB38">
            <v>453</v>
          </cell>
          <cell r="CC38">
            <v>22</v>
          </cell>
          <cell r="CD38">
            <v>129</v>
          </cell>
        </row>
        <row r="39">
          <cell r="A39" t="str">
            <v>兵庫県</v>
          </cell>
          <cell r="B39">
            <v>350</v>
          </cell>
          <cell r="C39">
            <v>73</v>
          </cell>
          <cell r="D39">
            <v>1</v>
          </cell>
          <cell r="E39">
            <v>2</v>
          </cell>
          <cell r="F39">
            <v>176</v>
          </cell>
          <cell r="G39">
            <v>350</v>
          </cell>
          <cell r="H39">
            <v>788</v>
          </cell>
          <cell r="I39">
            <v>2</v>
          </cell>
          <cell r="J39">
            <v>73</v>
          </cell>
          <cell r="K39">
            <v>21</v>
          </cell>
          <cell r="L39">
            <v>70</v>
          </cell>
          <cell r="M39">
            <v>27</v>
          </cell>
          <cell r="N39">
            <v>25</v>
          </cell>
          <cell r="O39">
            <v>342</v>
          </cell>
          <cell r="P39">
            <v>94</v>
          </cell>
          <cell r="Q39">
            <v>26</v>
          </cell>
          <cell r="R39">
            <v>2</v>
          </cell>
          <cell r="S39" t="str">
            <v>-</v>
          </cell>
          <cell r="T39">
            <v>106</v>
          </cell>
          <cell r="U39">
            <v>16</v>
          </cell>
          <cell r="V39">
            <v>251</v>
          </cell>
          <cell r="W39" t="str">
            <v>-</v>
          </cell>
          <cell r="X39" t="str">
            <v>-</v>
          </cell>
          <cell r="Y39">
            <v>14750</v>
          </cell>
          <cell r="Z39">
            <v>375</v>
          </cell>
          <cell r="AA39">
            <v>2521</v>
          </cell>
          <cell r="AB39">
            <v>224</v>
          </cell>
          <cell r="AC39">
            <v>143</v>
          </cell>
          <cell r="AD39">
            <v>235</v>
          </cell>
          <cell r="AE39">
            <v>381</v>
          </cell>
          <cell r="AF39">
            <v>200</v>
          </cell>
          <cell r="AG39">
            <v>6524</v>
          </cell>
          <cell r="AH39">
            <v>611</v>
          </cell>
          <cell r="AI39">
            <v>23</v>
          </cell>
          <cell r="AJ39">
            <v>9</v>
          </cell>
          <cell r="AK39">
            <v>3504</v>
          </cell>
          <cell r="AL39">
            <v>11</v>
          </cell>
          <cell r="AM39" t="str">
            <v>-</v>
          </cell>
          <cell r="AN39">
            <v>8</v>
          </cell>
          <cell r="AO39" t="str">
            <v>-</v>
          </cell>
          <cell r="AP39" t="str">
            <v>-</v>
          </cell>
          <cell r="AQ39" t="str">
            <v>-</v>
          </cell>
          <cell r="AR39" t="str">
            <v>-</v>
          </cell>
          <cell r="AS39">
            <v>1</v>
          </cell>
          <cell r="AT39" t="str">
            <v>-</v>
          </cell>
          <cell r="AU39">
            <v>2</v>
          </cell>
          <cell r="AV39" t="str">
            <v>-</v>
          </cell>
          <cell r="AW39" t="str">
            <v>-</v>
          </cell>
          <cell r="AX39" t="str">
            <v>-</v>
          </cell>
          <cell r="AY39">
            <v>341</v>
          </cell>
          <cell r="AZ39">
            <v>251</v>
          </cell>
          <cell r="BA39" t="str">
            <v>-</v>
          </cell>
          <cell r="BB39">
            <v>483</v>
          </cell>
          <cell r="BC39" t="str">
            <v>-</v>
          </cell>
          <cell r="BD39">
            <v>193</v>
          </cell>
          <cell r="BE39">
            <v>263</v>
          </cell>
          <cell r="BF39" t="str">
            <v>-</v>
          </cell>
          <cell r="BG39">
            <v>44</v>
          </cell>
          <cell r="BH39">
            <v>7</v>
          </cell>
          <cell r="BI39" t="str">
            <v>-</v>
          </cell>
          <cell r="BJ39" t="str">
            <v>-</v>
          </cell>
          <cell r="BK39">
            <v>641</v>
          </cell>
          <cell r="BL39">
            <v>53</v>
          </cell>
          <cell r="BM39">
            <v>1</v>
          </cell>
          <cell r="BN39" t="str">
            <v>-</v>
          </cell>
          <cell r="BO39" t="str">
            <v>-</v>
          </cell>
          <cell r="BP39" t="str">
            <v>-</v>
          </cell>
          <cell r="BQ39">
            <v>27</v>
          </cell>
          <cell r="BR39" t="str">
            <v>-</v>
          </cell>
          <cell r="BS39" t="str">
            <v>-</v>
          </cell>
          <cell r="BT39" t="str">
            <v>-</v>
          </cell>
          <cell r="BU39">
            <v>3</v>
          </cell>
          <cell r="BV39" t="str">
            <v>-</v>
          </cell>
          <cell r="BW39">
            <v>24</v>
          </cell>
          <cell r="BX39">
            <v>2021</v>
          </cell>
          <cell r="BY39" t="str">
            <v>-</v>
          </cell>
          <cell r="BZ39" t="str">
            <v>-</v>
          </cell>
          <cell r="CA39">
            <v>129</v>
          </cell>
          <cell r="CB39">
            <v>547</v>
          </cell>
          <cell r="CC39">
            <v>10</v>
          </cell>
          <cell r="CD39">
            <v>56</v>
          </cell>
        </row>
        <row r="40">
          <cell r="A40" t="str">
            <v>奈良県</v>
          </cell>
          <cell r="B40">
            <v>47</v>
          </cell>
          <cell r="C40" t="str">
            <v>-</v>
          </cell>
          <cell r="D40" t="str">
            <v>-</v>
          </cell>
          <cell r="E40">
            <v>2</v>
          </cell>
          <cell r="F40">
            <v>24</v>
          </cell>
          <cell r="G40">
            <v>47</v>
          </cell>
          <cell r="H40">
            <v>123</v>
          </cell>
          <cell r="I40" t="str">
            <v>-</v>
          </cell>
          <cell r="J40" t="str">
            <v>-</v>
          </cell>
          <cell r="K40" t="str">
            <v>-</v>
          </cell>
          <cell r="L40">
            <v>36</v>
          </cell>
          <cell r="M40">
            <v>66</v>
          </cell>
          <cell r="N40" t="str">
            <v>-</v>
          </cell>
          <cell r="O40" t="str">
            <v>-</v>
          </cell>
          <cell r="P40" t="str">
            <v>-</v>
          </cell>
          <cell r="Q40" t="str">
            <v>-</v>
          </cell>
          <cell r="R40" t="str">
            <v>-</v>
          </cell>
          <cell r="S40" t="str">
            <v>-</v>
          </cell>
          <cell r="T40">
            <v>21</v>
          </cell>
          <cell r="U40" t="str">
            <v>-</v>
          </cell>
          <cell r="V40" t="str">
            <v>-</v>
          </cell>
          <cell r="W40" t="str">
            <v>-</v>
          </cell>
          <cell r="X40" t="str">
            <v>-</v>
          </cell>
          <cell r="Y40">
            <v>2118</v>
          </cell>
          <cell r="Z40">
            <v>11</v>
          </cell>
          <cell r="AA40">
            <v>1</v>
          </cell>
          <cell r="AB40">
            <v>5</v>
          </cell>
          <cell r="AC40">
            <v>99</v>
          </cell>
          <cell r="AD40">
            <v>111</v>
          </cell>
          <cell r="AE40">
            <v>4</v>
          </cell>
          <cell r="AF40">
            <v>24</v>
          </cell>
          <cell r="AG40">
            <v>8</v>
          </cell>
          <cell r="AH40">
            <v>15</v>
          </cell>
          <cell r="AI40">
            <v>7</v>
          </cell>
          <cell r="AJ40" t="str">
            <v>-</v>
          </cell>
          <cell r="AK40">
            <v>1833</v>
          </cell>
          <cell r="AL40" t="str">
            <v>-</v>
          </cell>
          <cell r="AM40" t="str">
            <v>-</v>
          </cell>
          <cell r="AN40" t="str">
            <v>-</v>
          </cell>
          <cell r="AO40" t="str">
            <v>-</v>
          </cell>
          <cell r="AP40" t="str">
            <v>-</v>
          </cell>
          <cell r="AQ40" t="str">
            <v>-</v>
          </cell>
          <cell r="AR40" t="str">
            <v>-</v>
          </cell>
          <cell r="AS40" t="str">
            <v>-</v>
          </cell>
          <cell r="AT40" t="str">
            <v>-</v>
          </cell>
          <cell r="AU40" t="str">
            <v>-</v>
          </cell>
          <cell r="AV40" t="str">
            <v>-</v>
          </cell>
          <cell r="AW40" t="str">
            <v>-</v>
          </cell>
          <cell r="AX40" t="str">
            <v>-</v>
          </cell>
          <cell r="AY40" t="str">
            <v>-</v>
          </cell>
          <cell r="AZ40" t="str">
            <v>-</v>
          </cell>
          <cell r="BA40" t="str">
            <v>-</v>
          </cell>
          <cell r="BB40">
            <v>2</v>
          </cell>
          <cell r="BC40" t="str">
            <v>-</v>
          </cell>
          <cell r="BD40" t="str">
            <v>-</v>
          </cell>
          <cell r="BE40">
            <v>5</v>
          </cell>
          <cell r="BF40" t="str">
            <v>-</v>
          </cell>
          <cell r="BG40">
            <v>18</v>
          </cell>
          <cell r="BH40">
            <v>15</v>
          </cell>
          <cell r="BI40" t="str">
            <v>-</v>
          </cell>
          <cell r="BJ40" t="str">
            <v>-</v>
          </cell>
          <cell r="BK40">
            <v>1668</v>
          </cell>
          <cell r="BL40">
            <v>10</v>
          </cell>
          <cell r="BM40" t="str">
            <v>-</v>
          </cell>
          <cell r="BN40" t="str">
            <v>-</v>
          </cell>
          <cell r="BO40">
            <v>1</v>
          </cell>
          <cell r="BP40" t="str">
            <v>-</v>
          </cell>
          <cell r="BQ40">
            <v>33</v>
          </cell>
          <cell r="BR40" t="str">
            <v>-</v>
          </cell>
          <cell r="BS40" t="str">
            <v>-</v>
          </cell>
          <cell r="BT40" t="str">
            <v>-</v>
          </cell>
          <cell r="BU40" t="str">
            <v>-</v>
          </cell>
          <cell r="BV40" t="str">
            <v>-</v>
          </cell>
          <cell r="BW40" t="str">
            <v>-</v>
          </cell>
          <cell r="BX40" t="str">
            <v>-</v>
          </cell>
          <cell r="BY40" t="str">
            <v>-</v>
          </cell>
          <cell r="BZ40" t="str">
            <v>-</v>
          </cell>
          <cell r="CA40">
            <v>46</v>
          </cell>
          <cell r="CB40">
            <v>181</v>
          </cell>
          <cell r="CC40">
            <v>22</v>
          </cell>
          <cell r="CD40">
            <v>130</v>
          </cell>
        </row>
        <row r="41">
          <cell r="A41" t="str">
            <v>和歌山県</v>
          </cell>
          <cell r="B41">
            <v>146</v>
          </cell>
          <cell r="C41">
            <v>1</v>
          </cell>
          <cell r="D41">
            <v>1</v>
          </cell>
          <cell r="E41">
            <v>3</v>
          </cell>
          <cell r="F41">
            <v>141</v>
          </cell>
          <cell r="G41">
            <v>146</v>
          </cell>
          <cell r="H41">
            <v>421</v>
          </cell>
          <cell r="I41">
            <v>2</v>
          </cell>
          <cell r="J41">
            <v>4</v>
          </cell>
          <cell r="K41">
            <v>5</v>
          </cell>
          <cell r="L41">
            <v>125</v>
          </cell>
          <cell r="M41">
            <v>10</v>
          </cell>
          <cell r="N41" t="str">
            <v>-</v>
          </cell>
          <cell r="O41">
            <v>17</v>
          </cell>
          <cell r="P41">
            <v>5</v>
          </cell>
          <cell r="Q41">
            <v>5</v>
          </cell>
          <cell r="R41">
            <v>1</v>
          </cell>
          <cell r="S41" t="str">
            <v>-</v>
          </cell>
          <cell r="T41">
            <v>247</v>
          </cell>
          <cell r="U41" t="str">
            <v>-</v>
          </cell>
          <cell r="V41" t="str">
            <v>-</v>
          </cell>
          <cell r="W41" t="str">
            <v>-</v>
          </cell>
          <cell r="X41" t="str">
            <v>-</v>
          </cell>
          <cell r="Y41">
            <v>3887</v>
          </cell>
          <cell r="Z41">
            <v>25</v>
          </cell>
          <cell r="AA41">
            <v>134</v>
          </cell>
          <cell r="AB41">
            <v>39</v>
          </cell>
          <cell r="AC41">
            <v>47</v>
          </cell>
          <cell r="AD41">
            <v>42</v>
          </cell>
          <cell r="AE41">
            <v>16</v>
          </cell>
          <cell r="AF41">
            <v>50</v>
          </cell>
          <cell r="AG41">
            <v>630</v>
          </cell>
          <cell r="AH41">
            <v>381</v>
          </cell>
          <cell r="AI41">
            <v>10</v>
          </cell>
          <cell r="AJ41">
            <v>7</v>
          </cell>
          <cell r="AK41">
            <v>2506</v>
          </cell>
          <cell r="AL41" t="str">
            <v>-</v>
          </cell>
          <cell r="AM41" t="str">
            <v>-</v>
          </cell>
          <cell r="AN41" t="str">
            <v>-</v>
          </cell>
          <cell r="AO41" t="str">
            <v>-</v>
          </cell>
          <cell r="AP41" t="str">
            <v>-</v>
          </cell>
          <cell r="AQ41" t="str">
            <v>-</v>
          </cell>
          <cell r="AR41" t="str">
            <v>-</v>
          </cell>
          <cell r="AS41" t="str">
            <v>-</v>
          </cell>
          <cell r="AT41" t="str">
            <v>-</v>
          </cell>
          <cell r="AU41" t="str">
            <v>-</v>
          </cell>
          <cell r="AV41" t="str">
            <v>-</v>
          </cell>
          <cell r="AW41" t="str">
            <v>-</v>
          </cell>
          <cell r="AX41" t="str">
            <v>-</v>
          </cell>
          <cell r="AY41">
            <v>85</v>
          </cell>
          <cell r="AZ41" t="str">
            <v>-</v>
          </cell>
          <cell r="BA41" t="str">
            <v>-</v>
          </cell>
          <cell r="BB41">
            <v>73</v>
          </cell>
          <cell r="BC41" t="str">
            <v>-</v>
          </cell>
          <cell r="BD41">
            <v>1</v>
          </cell>
          <cell r="BE41">
            <v>97</v>
          </cell>
          <cell r="BF41" t="str">
            <v>-</v>
          </cell>
          <cell r="BG41">
            <v>5</v>
          </cell>
          <cell r="BH41" t="str">
            <v>-</v>
          </cell>
          <cell r="BI41" t="str">
            <v>-</v>
          </cell>
          <cell r="BJ41" t="str">
            <v>-</v>
          </cell>
          <cell r="BK41">
            <v>204</v>
          </cell>
          <cell r="BL41">
            <v>12</v>
          </cell>
          <cell r="BM41" t="str">
            <v>-</v>
          </cell>
          <cell r="BN41" t="str">
            <v>-</v>
          </cell>
          <cell r="BO41" t="str">
            <v>-</v>
          </cell>
          <cell r="BP41" t="str">
            <v>-</v>
          </cell>
          <cell r="BQ41">
            <v>4</v>
          </cell>
          <cell r="BR41" t="str">
            <v>-</v>
          </cell>
          <cell r="BS41" t="str">
            <v>-</v>
          </cell>
          <cell r="BT41" t="str">
            <v>-</v>
          </cell>
          <cell r="BU41" t="str">
            <v>-</v>
          </cell>
          <cell r="BV41" t="str">
            <v>-</v>
          </cell>
          <cell r="BW41">
            <v>6</v>
          </cell>
          <cell r="BX41">
            <v>273</v>
          </cell>
          <cell r="BY41">
            <v>1</v>
          </cell>
          <cell r="BZ41">
            <v>48</v>
          </cell>
          <cell r="CA41" t="str">
            <v>-</v>
          </cell>
          <cell r="CB41" t="str">
            <v>-</v>
          </cell>
          <cell r="CC41" t="str">
            <v>-</v>
          </cell>
          <cell r="CD41" t="str">
            <v>-</v>
          </cell>
        </row>
        <row r="42">
          <cell r="A42" t="str">
            <v>鳥取県</v>
          </cell>
          <cell r="B42">
            <v>612</v>
          </cell>
          <cell r="C42">
            <v>2</v>
          </cell>
          <cell r="D42">
            <v>24</v>
          </cell>
          <cell r="E42">
            <v>39</v>
          </cell>
          <cell r="F42">
            <v>199</v>
          </cell>
          <cell r="G42">
            <v>576</v>
          </cell>
          <cell r="H42">
            <v>3026</v>
          </cell>
          <cell r="I42">
            <v>2</v>
          </cell>
          <cell r="J42">
            <v>544</v>
          </cell>
          <cell r="K42">
            <v>6</v>
          </cell>
          <cell r="L42" t="str">
            <v>-</v>
          </cell>
          <cell r="M42">
            <v>16</v>
          </cell>
          <cell r="N42">
            <v>11</v>
          </cell>
          <cell r="O42">
            <v>503</v>
          </cell>
          <cell r="P42">
            <v>92</v>
          </cell>
          <cell r="Q42">
            <v>76</v>
          </cell>
          <cell r="R42">
            <v>15</v>
          </cell>
          <cell r="S42">
            <v>10</v>
          </cell>
          <cell r="T42">
            <v>1751</v>
          </cell>
          <cell r="U42" t="str">
            <v>-</v>
          </cell>
          <cell r="V42" t="str">
            <v>-</v>
          </cell>
          <cell r="W42">
            <v>40</v>
          </cell>
          <cell r="X42">
            <v>53</v>
          </cell>
          <cell r="Y42">
            <v>3194</v>
          </cell>
          <cell r="Z42">
            <v>19</v>
          </cell>
          <cell r="AA42">
            <v>773</v>
          </cell>
          <cell r="AB42">
            <v>8</v>
          </cell>
          <cell r="AC42">
            <v>1</v>
          </cell>
          <cell r="AD42">
            <v>14</v>
          </cell>
          <cell r="AE42">
            <v>6</v>
          </cell>
          <cell r="AF42">
            <v>153</v>
          </cell>
          <cell r="AG42">
            <v>41</v>
          </cell>
          <cell r="AH42">
            <v>134</v>
          </cell>
          <cell r="AI42">
            <v>8</v>
          </cell>
          <cell r="AJ42">
            <v>1</v>
          </cell>
          <cell r="AK42">
            <v>2036</v>
          </cell>
          <cell r="AL42" t="str">
            <v>-</v>
          </cell>
          <cell r="AM42" t="str">
            <v>-</v>
          </cell>
          <cell r="AN42" t="str">
            <v>-</v>
          </cell>
          <cell r="AO42" t="str">
            <v>-</v>
          </cell>
          <cell r="AP42" t="str">
            <v>-</v>
          </cell>
          <cell r="AQ42" t="str">
            <v>-</v>
          </cell>
          <cell r="AR42" t="str">
            <v>-</v>
          </cell>
          <cell r="AS42" t="str">
            <v>-</v>
          </cell>
          <cell r="AT42" t="str">
            <v>-</v>
          </cell>
          <cell r="AU42" t="str">
            <v>-</v>
          </cell>
          <cell r="AV42" t="str">
            <v>-</v>
          </cell>
          <cell r="AW42" t="str">
            <v>-</v>
          </cell>
          <cell r="AX42" t="str">
            <v>-</v>
          </cell>
          <cell r="AY42">
            <v>684</v>
          </cell>
          <cell r="AZ42" t="str">
            <v>-</v>
          </cell>
          <cell r="BA42">
            <v>4</v>
          </cell>
          <cell r="BB42">
            <v>343</v>
          </cell>
          <cell r="BC42" t="str">
            <v>-</v>
          </cell>
          <cell r="BD42">
            <v>1128</v>
          </cell>
          <cell r="BE42">
            <v>982</v>
          </cell>
          <cell r="BF42" t="str">
            <v>-</v>
          </cell>
          <cell r="BG42">
            <v>26</v>
          </cell>
          <cell r="BH42" t="str">
            <v>-</v>
          </cell>
          <cell r="BI42" t="str">
            <v>-</v>
          </cell>
          <cell r="BJ42" t="str">
            <v>-</v>
          </cell>
          <cell r="BK42">
            <v>36</v>
          </cell>
          <cell r="BL42">
            <v>1</v>
          </cell>
          <cell r="BM42" t="str">
            <v>-</v>
          </cell>
          <cell r="BN42" t="str">
            <v>-</v>
          </cell>
          <cell r="BO42" t="str">
            <v>-</v>
          </cell>
          <cell r="BP42" t="str">
            <v>-</v>
          </cell>
          <cell r="BQ42" t="str">
            <v>-</v>
          </cell>
          <cell r="BR42" t="str">
            <v>-</v>
          </cell>
          <cell r="BS42" t="str">
            <v>-</v>
          </cell>
          <cell r="BT42" t="str">
            <v>-</v>
          </cell>
          <cell r="BU42" t="str">
            <v>-</v>
          </cell>
          <cell r="BV42" t="str">
            <v>-</v>
          </cell>
          <cell r="BW42">
            <v>10</v>
          </cell>
          <cell r="BX42">
            <v>670</v>
          </cell>
          <cell r="BY42" t="str">
            <v>-</v>
          </cell>
          <cell r="BZ42" t="str">
            <v>-</v>
          </cell>
          <cell r="CA42">
            <v>22</v>
          </cell>
          <cell r="CB42">
            <v>41</v>
          </cell>
          <cell r="CC42" t="str">
            <v>-</v>
          </cell>
          <cell r="CD42" t="str">
            <v>-</v>
          </cell>
        </row>
        <row r="43">
          <cell r="A43" t="str">
            <v>島根県</v>
          </cell>
          <cell r="B43">
            <v>80</v>
          </cell>
          <cell r="C43">
            <v>1</v>
          </cell>
          <cell r="D43" t="str">
            <v>-</v>
          </cell>
          <cell r="E43">
            <v>1</v>
          </cell>
          <cell r="F43">
            <v>78</v>
          </cell>
          <cell r="G43">
            <v>61</v>
          </cell>
          <cell r="H43">
            <v>233</v>
          </cell>
          <cell r="I43" t="str">
            <v>-</v>
          </cell>
          <cell r="J43" t="str">
            <v>-</v>
          </cell>
          <cell r="K43" t="str">
            <v>-</v>
          </cell>
          <cell r="L43">
            <v>5</v>
          </cell>
          <cell r="M43">
            <v>24</v>
          </cell>
          <cell r="N43">
            <v>1</v>
          </cell>
          <cell r="O43" t="str">
            <v>-</v>
          </cell>
          <cell r="P43">
            <v>199</v>
          </cell>
          <cell r="Q43" t="str">
            <v>-</v>
          </cell>
          <cell r="R43" t="str">
            <v>-</v>
          </cell>
          <cell r="S43" t="str">
            <v>-</v>
          </cell>
          <cell r="T43">
            <v>4</v>
          </cell>
          <cell r="U43">
            <v>19</v>
          </cell>
          <cell r="V43">
            <v>100</v>
          </cell>
          <cell r="W43" t="str">
            <v>-</v>
          </cell>
          <cell r="X43" t="str">
            <v>-</v>
          </cell>
          <cell r="Y43">
            <v>3144</v>
          </cell>
          <cell r="Z43">
            <v>2</v>
          </cell>
          <cell r="AA43">
            <v>8</v>
          </cell>
          <cell r="AB43">
            <v>22</v>
          </cell>
          <cell r="AC43">
            <v>21</v>
          </cell>
          <cell r="AD43">
            <v>54</v>
          </cell>
          <cell r="AE43">
            <v>7</v>
          </cell>
          <cell r="AF43">
            <v>18</v>
          </cell>
          <cell r="AG43">
            <v>2957</v>
          </cell>
          <cell r="AH43">
            <v>8</v>
          </cell>
          <cell r="AI43" t="str">
            <v>-</v>
          </cell>
          <cell r="AJ43" t="str">
            <v>-</v>
          </cell>
          <cell r="AK43">
            <v>47</v>
          </cell>
          <cell r="AL43" t="str">
            <v>-</v>
          </cell>
          <cell r="AM43" t="str">
            <v>-</v>
          </cell>
          <cell r="AN43" t="str">
            <v>-</v>
          </cell>
          <cell r="AO43" t="str">
            <v>-</v>
          </cell>
          <cell r="AP43" t="str">
            <v>-</v>
          </cell>
          <cell r="AQ43" t="str">
            <v>-</v>
          </cell>
          <cell r="AR43" t="str">
            <v>-</v>
          </cell>
          <cell r="AS43" t="str">
            <v>-</v>
          </cell>
          <cell r="AT43" t="str">
            <v>-</v>
          </cell>
          <cell r="AU43" t="str">
            <v>-</v>
          </cell>
          <cell r="AV43" t="str">
            <v>-</v>
          </cell>
          <cell r="AW43" t="str">
            <v>-</v>
          </cell>
          <cell r="AX43" t="str">
            <v>-</v>
          </cell>
          <cell r="AY43">
            <v>191</v>
          </cell>
          <cell r="AZ43">
            <v>41</v>
          </cell>
          <cell r="BA43" t="str">
            <v>-</v>
          </cell>
          <cell r="BB43">
            <v>46</v>
          </cell>
          <cell r="BC43" t="str">
            <v>-</v>
          </cell>
          <cell r="BD43" t="str">
            <v>-</v>
          </cell>
          <cell r="BE43">
            <v>7</v>
          </cell>
          <cell r="BF43" t="str">
            <v>-</v>
          </cell>
          <cell r="BG43">
            <v>6</v>
          </cell>
          <cell r="BH43">
            <v>3</v>
          </cell>
          <cell r="BI43" t="str">
            <v>-</v>
          </cell>
          <cell r="BJ43" t="str">
            <v>-</v>
          </cell>
          <cell r="BK43">
            <v>19</v>
          </cell>
          <cell r="BL43">
            <v>9</v>
          </cell>
          <cell r="BM43" t="str">
            <v>-</v>
          </cell>
          <cell r="BN43" t="str">
            <v>-</v>
          </cell>
          <cell r="BO43" t="str">
            <v>-</v>
          </cell>
          <cell r="BP43" t="str">
            <v>-</v>
          </cell>
          <cell r="BQ43" t="str">
            <v>-</v>
          </cell>
          <cell r="BR43" t="str">
            <v>-</v>
          </cell>
          <cell r="BS43" t="str">
            <v>-</v>
          </cell>
          <cell r="BT43" t="str">
            <v>-</v>
          </cell>
          <cell r="BU43" t="str">
            <v>-</v>
          </cell>
          <cell r="BV43" t="str">
            <v>-</v>
          </cell>
          <cell r="BW43">
            <v>1</v>
          </cell>
          <cell r="BX43">
            <v>31</v>
          </cell>
          <cell r="BY43" t="str">
            <v>-</v>
          </cell>
          <cell r="BZ43" t="str">
            <v>-</v>
          </cell>
          <cell r="CA43">
            <v>1</v>
          </cell>
          <cell r="CB43">
            <v>8</v>
          </cell>
          <cell r="CC43" t="str">
            <v>-</v>
          </cell>
          <cell r="CD43" t="str">
            <v>-</v>
          </cell>
        </row>
        <row r="44">
          <cell r="A44" t="str">
            <v>岡山県</v>
          </cell>
          <cell r="B44">
            <v>913</v>
          </cell>
          <cell r="C44">
            <v>13</v>
          </cell>
          <cell r="D44">
            <v>16</v>
          </cell>
          <cell r="E44">
            <v>18</v>
          </cell>
          <cell r="F44">
            <v>166</v>
          </cell>
          <cell r="G44">
            <v>664</v>
          </cell>
          <cell r="H44">
            <v>4495</v>
          </cell>
          <cell r="I44">
            <v>25</v>
          </cell>
          <cell r="J44">
            <v>1378</v>
          </cell>
          <cell r="K44">
            <v>147</v>
          </cell>
          <cell r="L44">
            <v>20</v>
          </cell>
          <cell r="M44">
            <v>153</v>
          </cell>
          <cell r="N44">
            <v>5</v>
          </cell>
          <cell r="O44">
            <v>116</v>
          </cell>
          <cell r="P44">
            <v>225</v>
          </cell>
          <cell r="Q44">
            <v>872</v>
          </cell>
          <cell r="R44">
            <v>13</v>
          </cell>
          <cell r="S44" t="str">
            <v>-</v>
          </cell>
          <cell r="T44">
            <v>1541</v>
          </cell>
          <cell r="U44" t="str">
            <v>-</v>
          </cell>
          <cell r="V44" t="str">
            <v>-</v>
          </cell>
          <cell r="W44">
            <v>344</v>
          </cell>
          <cell r="X44">
            <v>3005</v>
          </cell>
          <cell r="Y44">
            <v>11225</v>
          </cell>
          <cell r="Z44">
            <v>63</v>
          </cell>
          <cell r="AA44">
            <v>3116</v>
          </cell>
          <cell r="AB44">
            <v>300</v>
          </cell>
          <cell r="AC44">
            <v>38</v>
          </cell>
          <cell r="AD44">
            <v>254</v>
          </cell>
          <cell r="AE44">
            <v>34</v>
          </cell>
          <cell r="AF44">
            <v>230</v>
          </cell>
          <cell r="AG44">
            <v>1845</v>
          </cell>
          <cell r="AH44">
            <v>631</v>
          </cell>
          <cell r="AI44">
            <v>10</v>
          </cell>
          <cell r="AJ44">
            <v>73</v>
          </cell>
          <cell r="AK44">
            <v>4631</v>
          </cell>
          <cell r="AL44">
            <v>726</v>
          </cell>
          <cell r="AM44">
            <v>1</v>
          </cell>
          <cell r="AN44">
            <v>130</v>
          </cell>
          <cell r="AO44">
            <v>11</v>
          </cell>
          <cell r="AP44">
            <v>1</v>
          </cell>
          <cell r="AQ44">
            <v>2</v>
          </cell>
          <cell r="AR44" t="str">
            <v>-</v>
          </cell>
          <cell r="AS44">
            <v>32</v>
          </cell>
          <cell r="AT44">
            <v>40</v>
          </cell>
          <cell r="AU44">
            <v>35</v>
          </cell>
          <cell r="AV44" t="str">
            <v>-</v>
          </cell>
          <cell r="AW44" t="str">
            <v>-</v>
          </cell>
          <cell r="AX44">
            <v>474</v>
          </cell>
          <cell r="AY44">
            <v>1475</v>
          </cell>
          <cell r="AZ44" t="str">
            <v>-</v>
          </cell>
          <cell r="BA44">
            <v>503</v>
          </cell>
          <cell r="BB44">
            <v>1922</v>
          </cell>
          <cell r="BC44">
            <v>301</v>
          </cell>
          <cell r="BD44">
            <v>510</v>
          </cell>
          <cell r="BE44">
            <v>457</v>
          </cell>
          <cell r="BF44">
            <v>47</v>
          </cell>
          <cell r="BG44">
            <v>78</v>
          </cell>
          <cell r="BH44">
            <v>39</v>
          </cell>
          <cell r="BI44">
            <v>111</v>
          </cell>
          <cell r="BJ44">
            <v>3</v>
          </cell>
          <cell r="BK44">
            <v>896</v>
          </cell>
          <cell r="BL44">
            <v>53</v>
          </cell>
          <cell r="BM44">
            <v>49</v>
          </cell>
          <cell r="BN44" t="str">
            <v>-</v>
          </cell>
          <cell r="BO44">
            <v>13</v>
          </cell>
          <cell r="BP44">
            <v>2</v>
          </cell>
          <cell r="BQ44" t="str">
            <v>-</v>
          </cell>
          <cell r="BR44" t="str">
            <v>-</v>
          </cell>
          <cell r="BS44">
            <v>2</v>
          </cell>
          <cell r="BT44">
            <v>22</v>
          </cell>
          <cell r="BU44">
            <v>2</v>
          </cell>
          <cell r="BV44" t="str">
            <v>-</v>
          </cell>
          <cell r="BW44">
            <v>19</v>
          </cell>
          <cell r="BX44">
            <v>983</v>
          </cell>
          <cell r="BY44" t="str">
            <v>-</v>
          </cell>
          <cell r="BZ44" t="str">
            <v>-</v>
          </cell>
          <cell r="CA44">
            <v>37</v>
          </cell>
          <cell r="CB44">
            <v>133</v>
          </cell>
          <cell r="CC44" t="str">
            <v>-</v>
          </cell>
          <cell r="CD44" t="str">
            <v>-</v>
          </cell>
        </row>
        <row r="45">
          <cell r="A45" t="str">
            <v>広島県</v>
          </cell>
          <cell r="B45">
            <v>556</v>
          </cell>
          <cell r="C45">
            <v>10</v>
          </cell>
          <cell r="D45">
            <v>1</v>
          </cell>
          <cell r="E45">
            <v>25</v>
          </cell>
          <cell r="F45">
            <v>225</v>
          </cell>
          <cell r="G45">
            <v>511</v>
          </cell>
          <cell r="H45">
            <v>3066</v>
          </cell>
          <cell r="I45">
            <v>22</v>
          </cell>
          <cell r="J45">
            <v>958</v>
          </cell>
          <cell r="K45">
            <v>39</v>
          </cell>
          <cell r="L45">
            <v>256</v>
          </cell>
          <cell r="M45">
            <v>292</v>
          </cell>
          <cell r="N45">
            <v>5</v>
          </cell>
          <cell r="O45">
            <v>53</v>
          </cell>
          <cell r="P45">
            <v>85</v>
          </cell>
          <cell r="Q45">
            <v>192</v>
          </cell>
          <cell r="R45" t="str">
            <v>-</v>
          </cell>
          <cell r="S45" t="str">
            <v>-</v>
          </cell>
          <cell r="T45">
            <v>1164</v>
          </cell>
          <cell r="U45">
            <v>67</v>
          </cell>
          <cell r="V45">
            <v>3798</v>
          </cell>
          <cell r="W45">
            <v>5</v>
          </cell>
          <cell r="X45">
            <v>7</v>
          </cell>
          <cell r="Y45">
            <v>7572</v>
          </cell>
          <cell r="Z45">
            <v>122</v>
          </cell>
          <cell r="AA45">
            <v>565</v>
          </cell>
          <cell r="AB45">
            <v>72</v>
          </cell>
          <cell r="AC45">
            <v>126</v>
          </cell>
          <cell r="AD45">
            <v>139</v>
          </cell>
          <cell r="AE45">
            <v>26</v>
          </cell>
          <cell r="AF45">
            <v>97</v>
          </cell>
          <cell r="AG45">
            <v>1880</v>
          </cell>
          <cell r="AH45">
            <v>620</v>
          </cell>
          <cell r="AI45">
            <v>9</v>
          </cell>
          <cell r="AJ45">
            <v>3</v>
          </cell>
          <cell r="AK45">
            <v>3913</v>
          </cell>
          <cell r="AL45">
            <v>22</v>
          </cell>
          <cell r="AM45" t="str">
            <v>-</v>
          </cell>
          <cell r="AN45" t="str">
            <v>-</v>
          </cell>
          <cell r="AO45" t="str">
            <v>-</v>
          </cell>
          <cell r="AP45">
            <v>1</v>
          </cell>
          <cell r="AQ45">
            <v>1</v>
          </cell>
          <cell r="AR45" t="str">
            <v>-</v>
          </cell>
          <cell r="AS45" t="str">
            <v>-</v>
          </cell>
          <cell r="AT45" t="str">
            <v>-</v>
          </cell>
          <cell r="AU45" t="str">
            <v>-</v>
          </cell>
          <cell r="AV45" t="str">
            <v>-</v>
          </cell>
          <cell r="AW45" t="str">
            <v>-</v>
          </cell>
          <cell r="AX45">
            <v>20</v>
          </cell>
          <cell r="AY45">
            <v>872</v>
          </cell>
          <cell r="AZ45">
            <v>502</v>
          </cell>
          <cell r="BA45">
            <v>6</v>
          </cell>
          <cell r="BB45">
            <v>140</v>
          </cell>
          <cell r="BC45" t="str">
            <v>-</v>
          </cell>
          <cell r="BD45">
            <v>564</v>
          </cell>
          <cell r="BE45">
            <v>141</v>
          </cell>
          <cell r="BF45" t="str">
            <v>-</v>
          </cell>
          <cell r="BG45">
            <v>375</v>
          </cell>
          <cell r="BH45">
            <v>65</v>
          </cell>
          <cell r="BI45" t="str">
            <v>-</v>
          </cell>
          <cell r="BJ45" t="str">
            <v>-</v>
          </cell>
          <cell r="BK45">
            <v>220</v>
          </cell>
          <cell r="BL45">
            <v>31</v>
          </cell>
          <cell r="BM45" t="str">
            <v>-</v>
          </cell>
          <cell r="BN45" t="str">
            <v>-</v>
          </cell>
          <cell r="BO45">
            <v>4</v>
          </cell>
          <cell r="BP45" t="str">
            <v>-</v>
          </cell>
          <cell r="BQ45">
            <v>10</v>
          </cell>
          <cell r="BR45" t="str">
            <v>-</v>
          </cell>
          <cell r="BS45" t="str">
            <v>-</v>
          </cell>
          <cell r="BT45" t="str">
            <v>-</v>
          </cell>
          <cell r="BU45">
            <v>4</v>
          </cell>
          <cell r="BV45" t="str">
            <v>-</v>
          </cell>
          <cell r="BW45">
            <v>4</v>
          </cell>
          <cell r="BX45">
            <v>207</v>
          </cell>
          <cell r="BY45">
            <v>1</v>
          </cell>
          <cell r="BZ45">
            <v>39</v>
          </cell>
          <cell r="CA45">
            <v>175</v>
          </cell>
          <cell r="CB45">
            <v>557</v>
          </cell>
          <cell r="CC45">
            <v>45</v>
          </cell>
          <cell r="CD45">
            <v>167</v>
          </cell>
        </row>
        <row r="46">
          <cell r="A46" t="str">
            <v>山口県</v>
          </cell>
          <cell r="B46">
            <v>37</v>
          </cell>
          <cell r="C46">
            <v>1</v>
          </cell>
          <cell r="D46" t="str">
            <v>-</v>
          </cell>
          <cell r="E46">
            <v>1</v>
          </cell>
          <cell r="F46">
            <v>2</v>
          </cell>
          <cell r="G46">
            <v>37</v>
          </cell>
          <cell r="H46">
            <v>69</v>
          </cell>
          <cell r="I46" t="str">
            <v>-</v>
          </cell>
          <cell r="J46">
            <v>18</v>
          </cell>
          <cell r="K46">
            <v>3</v>
          </cell>
          <cell r="L46">
            <v>4</v>
          </cell>
          <cell r="M46">
            <v>3</v>
          </cell>
          <cell r="N46" t="str">
            <v>-</v>
          </cell>
          <cell r="O46" t="str">
            <v>-</v>
          </cell>
          <cell r="P46">
            <v>1</v>
          </cell>
          <cell r="Q46">
            <v>1</v>
          </cell>
          <cell r="R46" t="str">
            <v>-</v>
          </cell>
          <cell r="S46" t="str">
            <v>-</v>
          </cell>
          <cell r="T46">
            <v>39</v>
          </cell>
          <cell r="U46" t="str">
            <v>-</v>
          </cell>
          <cell r="V46" t="str">
            <v>-</v>
          </cell>
          <cell r="W46" t="str">
            <v>-</v>
          </cell>
          <cell r="X46" t="str">
            <v>-</v>
          </cell>
          <cell r="Y46">
            <v>5492</v>
          </cell>
          <cell r="Z46">
            <v>3</v>
          </cell>
          <cell r="AA46">
            <v>4</v>
          </cell>
          <cell r="AB46">
            <v>25</v>
          </cell>
          <cell r="AC46">
            <v>17</v>
          </cell>
          <cell r="AD46">
            <v>50</v>
          </cell>
          <cell r="AE46">
            <v>6</v>
          </cell>
          <cell r="AF46">
            <v>19</v>
          </cell>
          <cell r="AG46">
            <v>1949</v>
          </cell>
          <cell r="AH46">
            <v>172</v>
          </cell>
          <cell r="AI46">
            <v>4</v>
          </cell>
          <cell r="AJ46">
            <v>2</v>
          </cell>
          <cell r="AK46">
            <v>3241</v>
          </cell>
          <cell r="AL46" t="str">
            <v>-</v>
          </cell>
          <cell r="AM46" t="str">
            <v>-</v>
          </cell>
          <cell r="AN46" t="str">
            <v>-</v>
          </cell>
          <cell r="AO46" t="str">
            <v>-</v>
          </cell>
          <cell r="AP46" t="str">
            <v>-</v>
          </cell>
          <cell r="AQ46" t="str">
            <v>-</v>
          </cell>
          <cell r="AR46" t="str">
            <v>-</v>
          </cell>
          <cell r="AS46" t="str">
            <v>-</v>
          </cell>
          <cell r="AT46" t="str">
            <v>-</v>
          </cell>
          <cell r="AU46" t="str">
            <v>-</v>
          </cell>
          <cell r="AV46" t="str">
            <v>-</v>
          </cell>
          <cell r="AW46" t="str">
            <v>-</v>
          </cell>
          <cell r="AX46" t="str">
            <v>-</v>
          </cell>
          <cell r="AY46">
            <v>33</v>
          </cell>
          <cell r="AZ46" t="str">
            <v>-</v>
          </cell>
          <cell r="BA46" t="str">
            <v>-</v>
          </cell>
          <cell r="BB46">
            <v>63</v>
          </cell>
          <cell r="BC46" t="str">
            <v>-</v>
          </cell>
          <cell r="BD46" t="str">
            <v>-</v>
          </cell>
          <cell r="BE46">
            <v>29</v>
          </cell>
          <cell r="BF46" t="str">
            <v>-</v>
          </cell>
          <cell r="BG46">
            <v>1</v>
          </cell>
          <cell r="BH46">
            <v>1</v>
          </cell>
          <cell r="BI46" t="str">
            <v>-</v>
          </cell>
          <cell r="BJ46" t="str">
            <v>-</v>
          </cell>
          <cell r="BK46">
            <v>58</v>
          </cell>
          <cell r="BL46">
            <v>11</v>
          </cell>
          <cell r="BM46" t="str">
            <v>-</v>
          </cell>
          <cell r="BN46" t="str">
            <v>-</v>
          </cell>
          <cell r="BO46" t="str">
            <v>-</v>
          </cell>
          <cell r="BP46" t="str">
            <v>-</v>
          </cell>
          <cell r="BQ46">
            <v>35</v>
          </cell>
          <cell r="BR46" t="str">
            <v>-</v>
          </cell>
          <cell r="BS46" t="str">
            <v>-</v>
          </cell>
          <cell r="BT46" t="str">
            <v>-</v>
          </cell>
          <cell r="BU46" t="str">
            <v>-</v>
          </cell>
          <cell r="BV46" t="str">
            <v>-</v>
          </cell>
          <cell r="BW46">
            <v>1</v>
          </cell>
          <cell r="BX46">
            <v>80</v>
          </cell>
          <cell r="BY46" t="str">
            <v>-</v>
          </cell>
          <cell r="BZ46" t="str">
            <v>-</v>
          </cell>
          <cell r="CA46">
            <v>25</v>
          </cell>
          <cell r="CB46">
            <v>49</v>
          </cell>
          <cell r="CC46">
            <v>9</v>
          </cell>
          <cell r="CD46">
            <v>17</v>
          </cell>
        </row>
        <row r="47">
          <cell r="A47" t="str">
            <v>徳島県</v>
          </cell>
          <cell r="B47">
            <v>171</v>
          </cell>
          <cell r="C47">
            <v>7</v>
          </cell>
          <cell r="D47">
            <v>5</v>
          </cell>
          <cell r="E47">
            <v>3</v>
          </cell>
          <cell r="F47">
            <v>62</v>
          </cell>
          <cell r="G47">
            <v>171</v>
          </cell>
          <cell r="H47">
            <v>536</v>
          </cell>
          <cell r="I47" t="str">
            <v>-</v>
          </cell>
          <cell r="J47">
            <v>144</v>
          </cell>
          <cell r="K47">
            <v>5</v>
          </cell>
          <cell r="L47">
            <v>1</v>
          </cell>
          <cell r="M47">
            <v>10</v>
          </cell>
          <cell r="N47">
            <v>13</v>
          </cell>
          <cell r="O47">
            <v>276</v>
          </cell>
          <cell r="P47">
            <v>81</v>
          </cell>
          <cell r="Q47">
            <v>3</v>
          </cell>
          <cell r="R47" t="str">
            <v>-</v>
          </cell>
          <cell r="S47">
            <v>3</v>
          </cell>
          <cell r="T47" t="str">
            <v>-</v>
          </cell>
          <cell r="U47" t="str">
            <v>-</v>
          </cell>
          <cell r="V47" t="str">
            <v>-</v>
          </cell>
          <cell r="W47">
            <v>2</v>
          </cell>
          <cell r="X47">
            <v>9</v>
          </cell>
          <cell r="Y47">
            <v>1745</v>
          </cell>
          <cell r="Z47">
            <v>40</v>
          </cell>
          <cell r="AA47">
            <v>998</v>
          </cell>
          <cell r="AB47">
            <v>41</v>
          </cell>
          <cell r="AC47">
            <v>6</v>
          </cell>
          <cell r="AD47">
            <v>6</v>
          </cell>
          <cell r="AE47">
            <v>37</v>
          </cell>
          <cell r="AF47">
            <v>186</v>
          </cell>
          <cell r="AG47">
            <v>256</v>
          </cell>
          <cell r="AH47">
            <v>68</v>
          </cell>
          <cell r="AI47">
            <v>3</v>
          </cell>
          <cell r="AJ47">
            <v>6</v>
          </cell>
          <cell r="AK47">
            <v>98</v>
          </cell>
          <cell r="AL47">
            <v>6</v>
          </cell>
          <cell r="AM47" t="str">
            <v>-</v>
          </cell>
          <cell r="AN47">
            <v>3</v>
          </cell>
          <cell r="AO47" t="str">
            <v>-</v>
          </cell>
          <cell r="AP47" t="str">
            <v>-</v>
          </cell>
          <cell r="AQ47" t="str">
            <v>-</v>
          </cell>
          <cell r="AR47" t="str">
            <v>-</v>
          </cell>
          <cell r="AS47">
            <v>1</v>
          </cell>
          <cell r="AT47">
            <v>1</v>
          </cell>
          <cell r="AU47" t="str">
            <v>-</v>
          </cell>
          <cell r="AV47">
            <v>1</v>
          </cell>
          <cell r="AW47" t="str">
            <v>-</v>
          </cell>
          <cell r="AX47" t="str">
            <v>-</v>
          </cell>
          <cell r="AY47">
            <v>217</v>
          </cell>
          <cell r="AZ47" t="str">
            <v>-</v>
          </cell>
          <cell r="BA47">
            <v>9</v>
          </cell>
          <cell r="BB47">
            <v>180</v>
          </cell>
          <cell r="BC47" t="str">
            <v>-</v>
          </cell>
          <cell r="BD47">
            <v>165</v>
          </cell>
          <cell r="BE47">
            <v>193</v>
          </cell>
          <cell r="BF47" t="str">
            <v>-</v>
          </cell>
          <cell r="BG47">
            <v>11</v>
          </cell>
          <cell r="BH47">
            <v>1</v>
          </cell>
          <cell r="BI47" t="str">
            <v>-</v>
          </cell>
          <cell r="BJ47" t="str">
            <v>-</v>
          </cell>
          <cell r="BK47">
            <v>204</v>
          </cell>
          <cell r="BL47">
            <v>21</v>
          </cell>
          <cell r="BM47" t="str">
            <v>-</v>
          </cell>
          <cell r="BN47" t="str">
            <v>-</v>
          </cell>
          <cell r="BO47" t="str">
            <v>-</v>
          </cell>
          <cell r="BP47" t="str">
            <v>-</v>
          </cell>
          <cell r="BQ47">
            <v>1</v>
          </cell>
          <cell r="BR47" t="str">
            <v>-</v>
          </cell>
          <cell r="BS47">
            <v>2</v>
          </cell>
          <cell r="BT47" t="str">
            <v>-</v>
          </cell>
          <cell r="BU47" t="str">
            <v>-</v>
          </cell>
          <cell r="BV47" t="str">
            <v>-</v>
          </cell>
          <cell r="BW47">
            <v>6</v>
          </cell>
          <cell r="BX47">
            <v>328</v>
          </cell>
          <cell r="BY47" t="str">
            <v>-</v>
          </cell>
          <cell r="BZ47" t="str">
            <v>-</v>
          </cell>
          <cell r="CA47" t="str">
            <v>-</v>
          </cell>
          <cell r="CB47" t="str">
            <v>-</v>
          </cell>
          <cell r="CC47" t="str">
            <v>-</v>
          </cell>
          <cell r="CD47" t="str">
            <v>-</v>
          </cell>
        </row>
        <row r="48">
          <cell r="A48" t="str">
            <v>香川県</v>
          </cell>
          <cell r="B48">
            <v>222</v>
          </cell>
          <cell r="C48" t="str">
            <v>-</v>
          </cell>
          <cell r="D48" t="str">
            <v>-</v>
          </cell>
          <cell r="E48">
            <v>4</v>
          </cell>
          <cell r="F48">
            <v>117</v>
          </cell>
          <cell r="G48">
            <v>217</v>
          </cell>
          <cell r="H48">
            <v>946</v>
          </cell>
          <cell r="I48">
            <v>2</v>
          </cell>
          <cell r="J48">
            <v>179</v>
          </cell>
          <cell r="K48">
            <v>25</v>
          </cell>
          <cell r="L48">
            <v>39</v>
          </cell>
          <cell r="M48">
            <v>103</v>
          </cell>
          <cell r="N48">
            <v>57</v>
          </cell>
          <cell r="O48">
            <v>174</v>
          </cell>
          <cell r="P48">
            <v>351</v>
          </cell>
          <cell r="Q48">
            <v>8</v>
          </cell>
          <cell r="R48" t="str">
            <v>-</v>
          </cell>
          <cell r="S48" t="str">
            <v>-</v>
          </cell>
          <cell r="T48">
            <v>8</v>
          </cell>
          <cell r="U48" t="str">
            <v>-</v>
          </cell>
          <cell r="V48" t="str">
            <v>-</v>
          </cell>
          <cell r="W48">
            <v>7</v>
          </cell>
          <cell r="X48">
            <v>13</v>
          </cell>
          <cell r="Y48">
            <v>5974</v>
          </cell>
          <cell r="Z48">
            <v>145</v>
          </cell>
          <cell r="AA48">
            <v>3053</v>
          </cell>
          <cell r="AB48">
            <v>52</v>
          </cell>
          <cell r="AC48">
            <v>26</v>
          </cell>
          <cell r="AD48">
            <v>64</v>
          </cell>
          <cell r="AE48">
            <v>30</v>
          </cell>
          <cell r="AF48">
            <v>452</v>
          </cell>
          <cell r="AG48">
            <v>1699</v>
          </cell>
          <cell r="AH48">
            <v>220</v>
          </cell>
          <cell r="AI48">
            <v>5</v>
          </cell>
          <cell r="AJ48" t="str">
            <v>-</v>
          </cell>
          <cell r="AK48">
            <v>228</v>
          </cell>
          <cell r="AL48">
            <v>55</v>
          </cell>
          <cell r="AM48">
            <v>2</v>
          </cell>
          <cell r="AN48">
            <v>16</v>
          </cell>
          <cell r="AO48">
            <v>1</v>
          </cell>
          <cell r="AP48" t="str">
            <v>-</v>
          </cell>
          <cell r="AQ48" t="str">
            <v>-</v>
          </cell>
          <cell r="AR48" t="str">
            <v>-</v>
          </cell>
          <cell r="AS48">
            <v>15</v>
          </cell>
          <cell r="AT48">
            <v>17</v>
          </cell>
          <cell r="AU48" t="str">
            <v>-</v>
          </cell>
          <cell r="AV48" t="str">
            <v>-</v>
          </cell>
          <cell r="AW48" t="str">
            <v>-</v>
          </cell>
          <cell r="AX48">
            <v>4</v>
          </cell>
          <cell r="AY48">
            <v>544</v>
          </cell>
          <cell r="AZ48" t="str">
            <v>-</v>
          </cell>
          <cell r="BA48">
            <v>4</v>
          </cell>
          <cell r="BB48">
            <v>148</v>
          </cell>
          <cell r="BC48">
            <v>14</v>
          </cell>
          <cell r="BD48">
            <v>7</v>
          </cell>
          <cell r="BE48">
            <v>396</v>
          </cell>
          <cell r="BF48">
            <v>1</v>
          </cell>
          <cell r="BG48">
            <v>78</v>
          </cell>
          <cell r="BH48">
            <v>7</v>
          </cell>
          <cell r="BI48">
            <v>5</v>
          </cell>
          <cell r="BJ48" t="str">
            <v>-</v>
          </cell>
          <cell r="BK48">
            <v>164</v>
          </cell>
          <cell r="BL48">
            <v>2</v>
          </cell>
          <cell r="BM48">
            <v>14</v>
          </cell>
          <cell r="BN48" t="str">
            <v>-</v>
          </cell>
          <cell r="BO48" t="str">
            <v>-</v>
          </cell>
          <cell r="BP48" t="str">
            <v>-</v>
          </cell>
          <cell r="BQ48">
            <v>1</v>
          </cell>
          <cell r="BR48" t="str">
            <v>-</v>
          </cell>
          <cell r="BS48" t="str">
            <v>-</v>
          </cell>
          <cell r="BT48" t="str">
            <v>-</v>
          </cell>
          <cell r="BU48" t="str">
            <v>-</v>
          </cell>
          <cell r="BV48" t="str">
            <v>-</v>
          </cell>
          <cell r="BW48" t="str">
            <v>-</v>
          </cell>
          <cell r="BX48" t="str">
            <v>-</v>
          </cell>
          <cell r="BY48" t="str">
            <v>-</v>
          </cell>
          <cell r="BZ48" t="str">
            <v>-</v>
          </cell>
          <cell r="CA48">
            <v>55</v>
          </cell>
          <cell r="CB48">
            <v>179</v>
          </cell>
          <cell r="CC48">
            <v>22</v>
          </cell>
          <cell r="CD48">
            <v>80</v>
          </cell>
        </row>
        <row r="49">
          <cell r="A49" t="str">
            <v>愛媛県</v>
          </cell>
          <cell r="B49">
            <v>202</v>
          </cell>
          <cell r="C49" t="str">
            <v>-</v>
          </cell>
          <cell r="D49">
            <v>4</v>
          </cell>
          <cell r="E49">
            <v>2</v>
          </cell>
          <cell r="F49">
            <v>99</v>
          </cell>
          <cell r="G49">
            <v>202</v>
          </cell>
          <cell r="H49">
            <v>904</v>
          </cell>
          <cell r="I49" t="str">
            <v>-</v>
          </cell>
          <cell r="J49">
            <v>35</v>
          </cell>
          <cell r="K49">
            <v>24</v>
          </cell>
          <cell r="L49">
            <v>24</v>
          </cell>
          <cell r="M49">
            <v>114</v>
          </cell>
          <cell r="N49">
            <v>2</v>
          </cell>
          <cell r="O49">
            <v>222</v>
          </cell>
          <cell r="P49">
            <v>149</v>
          </cell>
          <cell r="Q49">
            <v>5</v>
          </cell>
          <cell r="R49" t="str">
            <v>-</v>
          </cell>
          <cell r="S49" t="str">
            <v>-</v>
          </cell>
          <cell r="T49">
            <v>329</v>
          </cell>
          <cell r="U49">
            <v>8</v>
          </cell>
          <cell r="V49">
            <v>31</v>
          </cell>
          <cell r="W49">
            <v>3</v>
          </cell>
          <cell r="X49">
            <v>6</v>
          </cell>
          <cell r="Y49">
            <v>4641</v>
          </cell>
          <cell r="Z49">
            <v>9</v>
          </cell>
          <cell r="AA49">
            <v>2041</v>
          </cell>
          <cell r="AB49">
            <v>59</v>
          </cell>
          <cell r="AC49">
            <v>20</v>
          </cell>
          <cell r="AD49">
            <v>110</v>
          </cell>
          <cell r="AE49">
            <v>12</v>
          </cell>
          <cell r="AF49">
            <v>98</v>
          </cell>
          <cell r="AG49">
            <v>1687</v>
          </cell>
          <cell r="AH49">
            <v>68</v>
          </cell>
          <cell r="AI49">
            <v>25</v>
          </cell>
          <cell r="AJ49" t="str">
            <v>-</v>
          </cell>
          <cell r="AK49">
            <v>512</v>
          </cell>
          <cell r="AL49">
            <v>26</v>
          </cell>
          <cell r="AM49" t="str">
            <v>-</v>
          </cell>
          <cell r="AN49">
            <v>8</v>
          </cell>
          <cell r="AO49">
            <v>3</v>
          </cell>
          <cell r="AP49" t="str">
            <v>-</v>
          </cell>
          <cell r="AQ49">
            <v>2</v>
          </cell>
          <cell r="AR49" t="str">
            <v>-</v>
          </cell>
          <cell r="AS49">
            <v>3</v>
          </cell>
          <cell r="AT49">
            <v>8</v>
          </cell>
          <cell r="AU49" t="str">
            <v>-</v>
          </cell>
          <cell r="AV49" t="str">
            <v>-</v>
          </cell>
          <cell r="AW49" t="str">
            <v>-</v>
          </cell>
          <cell r="AX49">
            <v>2</v>
          </cell>
          <cell r="AY49">
            <v>369</v>
          </cell>
          <cell r="AZ49">
            <v>31</v>
          </cell>
          <cell r="BA49">
            <v>6</v>
          </cell>
          <cell r="BB49">
            <v>231</v>
          </cell>
          <cell r="BC49">
            <v>2</v>
          </cell>
          <cell r="BD49">
            <v>107</v>
          </cell>
          <cell r="BE49">
            <v>312</v>
          </cell>
          <cell r="BF49">
            <v>1</v>
          </cell>
          <cell r="BG49">
            <v>24</v>
          </cell>
          <cell r="BH49">
            <v>2</v>
          </cell>
          <cell r="BI49" t="str">
            <v>-</v>
          </cell>
          <cell r="BJ49" t="str">
            <v>-</v>
          </cell>
          <cell r="BK49">
            <v>117</v>
          </cell>
          <cell r="BL49">
            <v>9</v>
          </cell>
          <cell r="BM49">
            <v>5</v>
          </cell>
          <cell r="BN49" t="str">
            <v>-</v>
          </cell>
          <cell r="BO49" t="str">
            <v>-</v>
          </cell>
          <cell r="BP49" t="str">
            <v>-</v>
          </cell>
          <cell r="BQ49" t="str">
            <v>-</v>
          </cell>
          <cell r="BR49" t="str">
            <v>-</v>
          </cell>
          <cell r="BS49" t="str">
            <v>-</v>
          </cell>
          <cell r="BT49" t="str">
            <v>-</v>
          </cell>
          <cell r="BU49" t="str">
            <v>-</v>
          </cell>
          <cell r="BV49" t="str">
            <v>-</v>
          </cell>
          <cell r="BW49">
            <v>2</v>
          </cell>
          <cell r="BX49">
            <v>68</v>
          </cell>
          <cell r="BY49">
            <v>1</v>
          </cell>
          <cell r="BZ49">
            <v>12</v>
          </cell>
          <cell r="CA49">
            <v>7</v>
          </cell>
          <cell r="CB49">
            <v>122</v>
          </cell>
          <cell r="CC49">
            <v>2</v>
          </cell>
          <cell r="CD49">
            <v>29</v>
          </cell>
        </row>
        <row r="50">
          <cell r="A50" t="str">
            <v>高知県</v>
          </cell>
          <cell r="B50">
            <v>574</v>
          </cell>
          <cell r="C50">
            <v>3</v>
          </cell>
          <cell r="D50">
            <v>24</v>
          </cell>
          <cell r="E50">
            <v>19</v>
          </cell>
          <cell r="F50">
            <v>151</v>
          </cell>
          <cell r="G50">
            <v>574</v>
          </cell>
          <cell r="H50">
            <v>2371</v>
          </cell>
          <cell r="I50">
            <v>15</v>
          </cell>
          <cell r="J50">
            <v>354</v>
          </cell>
          <cell r="K50">
            <v>78</v>
          </cell>
          <cell r="L50">
            <v>52</v>
          </cell>
          <cell r="M50">
            <v>92</v>
          </cell>
          <cell r="N50">
            <v>22</v>
          </cell>
          <cell r="O50">
            <v>138</v>
          </cell>
          <cell r="P50">
            <v>1096</v>
          </cell>
          <cell r="Q50">
            <v>118</v>
          </cell>
          <cell r="R50">
            <v>43</v>
          </cell>
          <cell r="S50" t="str">
            <v>-</v>
          </cell>
          <cell r="T50">
            <v>363</v>
          </cell>
          <cell r="U50" t="str">
            <v>-</v>
          </cell>
          <cell r="V50" t="str">
            <v>-</v>
          </cell>
          <cell r="W50">
            <v>31</v>
          </cell>
          <cell r="X50">
            <v>58</v>
          </cell>
          <cell r="Y50">
            <v>5844</v>
          </cell>
          <cell r="Z50">
            <v>32</v>
          </cell>
          <cell r="AA50">
            <v>68</v>
          </cell>
          <cell r="AB50">
            <v>106</v>
          </cell>
          <cell r="AC50">
            <v>48</v>
          </cell>
          <cell r="AD50">
            <v>245</v>
          </cell>
          <cell r="AE50">
            <v>17</v>
          </cell>
          <cell r="AF50">
            <v>84</v>
          </cell>
          <cell r="AG50">
            <v>2140</v>
          </cell>
          <cell r="AH50">
            <v>176</v>
          </cell>
          <cell r="AI50">
            <v>4</v>
          </cell>
          <cell r="AJ50">
            <v>1</v>
          </cell>
          <cell r="AK50">
            <v>2923</v>
          </cell>
          <cell r="AL50" t="str">
            <v>-</v>
          </cell>
          <cell r="AM50" t="str">
            <v>-</v>
          </cell>
          <cell r="AN50" t="str">
            <v>-</v>
          </cell>
          <cell r="AO50" t="str">
            <v>-</v>
          </cell>
          <cell r="AP50" t="str">
            <v>-</v>
          </cell>
          <cell r="AQ50" t="str">
            <v>-</v>
          </cell>
          <cell r="AR50" t="str">
            <v>-</v>
          </cell>
          <cell r="AS50" t="str">
            <v>-</v>
          </cell>
          <cell r="AT50" t="str">
            <v>-</v>
          </cell>
          <cell r="AU50" t="str">
            <v>-</v>
          </cell>
          <cell r="AV50" t="str">
            <v>-</v>
          </cell>
          <cell r="AW50" t="str">
            <v>-</v>
          </cell>
          <cell r="AX50" t="str">
            <v>-</v>
          </cell>
          <cell r="AY50">
            <v>878</v>
          </cell>
          <cell r="AZ50" t="str">
            <v>-</v>
          </cell>
          <cell r="BA50">
            <v>26</v>
          </cell>
          <cell r="BB50">
            <v>377</v>
          </cell>
          <cell r="BC50" t="str">
            <v>-</v>
          </cell>
          <cell r="BD50">
            <v>419</v>
          </cell>
          <cell r="BE50">
            <v>97</v>
          </cell>
          <cell r="BF50" t="str">
            <v>-</v>
          </cell>
          <cell r="BG50">
            <v>98</v>
          </cell>
          <cell r="BH50">
            <v>16</v>
          </cell>
          <cell r="BI50">
            <v>4</v>
          </cell>
          <cell r="BJ50">
            <v>1</v>
          </cell>
          <cell r="BK50">
            <v>81</v>
          </cell>
          <cell r="BL50">
            <v>17</v>
          </cell>
          <cell r="BM50" t="str">
            <v>-</v>
          </cell>
          <cell r="BN50" t="str">
            <v>-</v>
          </cell>
          <cell r="BO50">
            <v>18</v>
          </cell>
          <cell r="BP50" t="str">
            <v>-</v>
          </cell>
          <cell r="BQ50">
            <v>4</v>
          </cell>
          <cell r="BR50" t="str">
            <v>-</v>
          </cell>
          <cell r="BS50" t="str">
            <v>-</v>
          </cell>
          <cell r="BT50" t="str">
            <v>-</v>
          </cell>
          <cell r="BU50" t="str">
            <v>-</v>
          </cell>
          <cell r="BV50" t="str">
            <v>-</v>
          </cell>
          <cell r="BW50">
            <v>10</v>
          </cell>
          <cell r="BX50">
            <v>211</v>
          </cell>
          <cell r="BY50" t="str">
            <v>-</v>
          </cell>
          <cell r="BZ50" t="str">
            <v>-</v>
          </cell>
          <cell r="CA50">
            <v>72</v>
          </cell>
          <cell r="CB50">
            <v>221</v>
          </cell>
          <cell r="CC50" t="str">
            <v>-</v>
          </cell>
          <cell r="CD50" t="str">
            <v>-</v>
          </cell>
        </row>
        <row r="51">
          <cell r="A51" t="str">
            <v>福岡県</v>
          </cell>
          <cell r="B51">
            <v>825</v>
          </cell>
          <cell r="C51">
            <v>4</v>
          </cell>
          <cell r="D51">
            <v>10</v>
          </cell>
          <cell r="E51">
            <v>11</v>
          </cell>
          <cell r="F51">
            <v>716</v>
          </cell>
          <cell r="G51">
            <v>777</v>
          </cell>
          <cell r="H51">
            <v>2561</v>
          </cell>
          <cell r="I51" t="str">
            <v>-</v>
          </cell>
          <cell r="J51">
            <v>1</v>
          </cell>
          <cell r="K51">
            <v>48</v>
          </cell>
          <cell r="L51">
            <v>77</v>
          </cell>
          <cell r="M51">
            <v>85</v>
          </cell>
          <cell r="N51">
            <v>145</v>
          </cell>
          <cell r="O51">
            <v>9</v>
          </cell>
          <cell r="P51">
            <v>37</v>
          </cell>
          <cell r="Q51">
            <v>50</v>
          </cell>
          <cell r="R51">
            <v>1</v>
          </cell>
          <cell r="S51" t="str">
            <v>-</v>
          </cell>
          <cell r="T51">
            <v>2108</v>
          </cell>
          <cell r="U51" t="str">
            <v>-</v>
          </cell>
          <cell r="V51" t="str">
            <v>-</v>
          </cell>
          <cell r="W51">
            <v>60</v>
          </cell>
          <cell r="X51">
            <v>149</v>
          </cell>
          <cell r="Y51">
            <v>16647</v>
          </cell>
          <cell r="Z51">
            <v>63</v>
          </cell>
          <cell r="AA51">
            <v>29</v>
          </cell>
          <cell r="AB51">
            <v>234</v>
          </cell>
          <cell r="AC51">
            <v>265</v>
          </cell>
          <cell r="AD51">
            <v>269</v>
          </cell>
          <cell r="AE51">
            <v>137</v>
          </cell>
          <cell r="AF51">
            <v>139</v>
          </cell>
          <cell r="AG51">
            <v>5912</v>
          </cell>
          <cell r="AH51">
            <v>3882</v>
          </cell>
          <cell r="AI51">
            <v>24</v>
          </cell>
          <cell r="AJ51">
            <v>4</v>
          </cell>
          <cell r="AK51">
            <v>5689</v>
          </cell>
          <cell r="AL51">
            <v>163</v>
          </cell>
          <cell r="AM51">
            <v>2</v>
          </cell>
          <cell r="AN51" t="str">
            <v>-</v>
          </cell>
          <cell r="AO51">
            <v>7</v>
          </cell>
          <cell r="AP51" t="str">
            <v>-</v>
          </cell>
          <cell r="AQ51">
            <v>1</v>
          </cell>
          <cell r="AR51">
            <v>72</v>
          </cell>
          <cell r="AS51">
            <v>1</v>
          </cell>
          <cell r="AT51">
            <v>19</v>
          </cell>
          <cell r="AU51">
            <v>8</v>
          </cell>
          <cell r="AV51">
            <v>1</v>
          </cell>
          <cell r="AW51" t="str">
            <v>-</v>
          </cell>
          <cell r="AX51">
            <v>52</v>
          </cell>
          <cell r="AY51">
            <v>1870</v>
          </cell>
          <cell r="AZ51" t="str">
            <v>-</v>
          </cell>
          <cell r="BA51">
            <v>119</v>
          </cell>
          <cell r="BB51">
            <v>2412</v>
          </cell>
          <cell r="BC51">
            <v>2</v>
          </cell>
          <cell r="BD51">
            <v>3</v>
          </cell>
          <cell r="BE51">
            <v>309</v>
          </cell>
          <cell r="BF51">
            <v>6</v>
          </cell>
          <cell r="BG51">
            <v>68</v>
          </cell>
          <cell r="BH51">
            <v>18</v>
          </cell>
          <cell r="BI51">
            <v>24</v>
          </cell>
          <cell r="BJ51" t="str">
            <v>-</v>
          </cell>
          <cell r="BK51">
            <v>6982</v>
          </cell>
          <cell r="BL51">
            <v>885</v>
          </cell>
          <cell r="BM51">
            <v>14</v>
          </cell>
          <cell r="BN51" t="str">
            <v>-</v>
          </cell>
          <cell r="BO51">
            <v>1</v>
          </cell>
          <cell r="BP51" t="str">
            <v>-</v>
          </cell>
          <cell r="BQ51">
            <v>16</v>
          </cell>
          <cell r="BR51" t="str">
            <v>-</v>
          </cell>
          <cell r="BS51" t="str">
            <v>-</v>
          </cell>
          <cell r="BT51" t="str">
            <v>-</v>
          </cell>
          <cell r="BU51">
            <v>6</v>
          </cell>
          <cell r="BV51" t="str">
            <v>-</v>
          </cell>
          <cell r="BW51">
            <v>58</v>
          </cell>
          <cell r="BX51">
            <v>4459</v>
          </cell>
          <cell r="BY51">
            <v>13</v>
          </cell>
          <cell r="BZ51">
            <v>421</v>
          </cell>
          <cell r="CA51">
            <v>148</v>
          </cell>
          <cell r="CB51">
            <v>1113</v>
          </cell>
          <cell r="CC51">
            <v>76</v>
          </cell>
          <cell r="CD51">
            <v>272</v>
          </cell>
        </row>
        <row r="52">
          <cell r="A52" t="str">
            <v>佐賀県</v>
          </cell>
          <cell r="B52">
            <v>194</v>
          </cell>
          <cell r="C52">
            <v>67</v>
          </cell>
          <cell r="D52">
            <v>4</v>
          </cell>
          <cell r="E52">
            <v>8</v>
          </cell>
          <cell r="F52">
            <v>75</v>
          </cell>
          <cell r="G52">
            <v>129</v>
          </cell>
          <cell r="H52">
            <v>177</v>
          </cell>
          <cell r="I52">
            <v>1</v>
          </cell>
          <cell r="J52" t="str">
            <v>-</v>
          </cell>
          <cell r="K52">
            <v>15</v>
          </cell>
          <cell r="L52" t="str">
            <v>-</v>
          </cell>
          <cell r="M52">
            <v>45</v>
          </cell>
          <cell r="N52" t="str">
            <v>-</v>
          </cell>
          <cell r="O52">
            <v>39</v>
          </cell>
          <cell r="P52">
            <v>36</v>
          </cell>
          <cell r="Q52">
            <v>1</v>
          </cell>
          <cell r="R52">
            <v>2</v>
          </cell>
          <cell r="S52" t="str">
            <v>-</v>
          </cell>
          <cell r="T52">
            <v>38</v>
          </cell>
          <cell r="U52" t="str">
            <v>-</v>
          </cell>
          <cell r="V52" t="str">
            <v>-</v>
          </cell>
          <cell r="W52">
            <v>66</v>
          </cell>
          <cell r="X52">
            <v>76</v>
          </cell>
          <cell r="Y52">
            <v>10623</v>
          </cell>
          <cell r="Z52">
            <v>14</v>
          </cell>
          <cell r="AA52">
            <v>2439</v>
          </cell>
          <cell r="AB52">
            <v>280</v>
          </cell>
          <cell r="AC52">
            <v>41</v>
          </cell>
          <cell r="AD52">
            <v>167</v>
          </cell>
          <cell r="AE52">
            <v>8</v>
          </cell>
          <cell r="AF52">
            <v>237</v>
          </cell>
          <cell r="AG52">
            <v>3005</v>
          </cell>
          <cell r="AH52">
            <v>73</v>
          </cell>
          <cell r="AI52">
            <v>10</v>
          </cell>
          <cell r="AJ52">
            <v>2</v>
          </cell>
          <cell r="AK52">
            <v>4347</v>
          </cell>
          <cell r="AL52">
            <v>35</v>
          </cell>
          <cell r="AM52" t="str">
            <v>-</v>
          </cell>
          <cell r="AN52" t="str">
            <v>-</v>
          </cell>
          <cell r="AO52" t="str">
            <v>-</v>
          </cell>
          <cell r="AP52" t="str">
            <v>-</v>
          </cell>
          <cell r="AQ52" t="str">
            <v>-</v>
          </cell>
          <cell r="AR52" t="str">
            <v>-</v>
          </cell>
          <cell r="AS52" t="str">
            <v>-</v>
          </cell>
          <cell r="AT52">
            <v>6</v>
          </cell>
          <cell r="AU52" t="str">
            <v>-</v>
          </cell>
          <cell r="AV52" t="str">
            <v>-</v>
          </cell>
          <cell r="AW52">
            <v>1</v>
          </cell>
          <cell r="AX52">
            <v>28</v>
          </cell>
          <cell r="AY52">
            <v>12</v>
          </cell>
          <cell r="AZ52" t="str">
            <v>-</v>
          </cell>
          <cell r="BA52">
            <v>4</v>
          </cell>
          <cell r="BB52">
            <v>112</v>
          </cell>
          <cell r="BC52" t="str">
            <v>-</v>
          </cell>
          <cell r="BD52">
            <v>3</v>
          </cell>
          <cell r="BE52">
            <v>149</v>
          </cell>
          <cell r="BF52" t="str">
            <v>-</v>
          </cell>
          <cell r="BG52">
            <v>3</v>
          </cell>
          <cell r="BH52" t="str">
            <v>-</v>
          </cell>
          <cell r="BI52">
            <v>6</v>
          </cell>
          <cell r="BJ52" t="str">
            <v>-</v>
          </cell>
          <cell r="BK52">
            <v>187</v>
          </cell>
          <cell r="BL52" t="str">
            <v>-</v>
          </cell>
          <cell r="BM52" t="str">
            <v>-</v>
          </cell>
          <cell r="BN52" t="str">
            <v>-</v>
          </cell>
          <cell r="BO52" t="str">
            <v>-</v>
          </cell>
          <cell r="BP52" t="str">
            <v>-</v>
          </cell>
          <cell r="BQ52" t="str">
            <v>-</v>
          </cell>
          <cell r="BR52" t="str">
            <v>-</v>
          </cell>
          <cell r="BS52" t="str">
            <v>-</v>
          </cell>
          <cell r="BT52" t="str">
            <v>-</v>
          </cell>
          <cell r="BU52" t="str">
            <v>-</v>
          </cell>
          <cell r="BV52" t="str">
            <v>-</v>
          </cell>
          <cell r="BW52">
            <v>18</v>
          </cell>
          <cell r="BX52">
            <v>1484</v>
          </cell>
          <cell r="BY52">
            <v>5</v>
          </cell>
          <cell r="BZ52">
            <v>535</v>
          </cell>
          <cell r="CA52">
            <v>75</v>
          </cell>
          <cell r="CB52">
            <v>222</v>
          </cell>
          <cell r="CC52">
            <v>39</v>
          </cell>
          <cell r="CD52">
            <v>94</v>
          </cell>
        </row>
        <row r="53">
          <cell r="A53" t="str">
            <v>長崎県</v>
          </cell>
          <cell r="B53">
            <v>99</v>
          </cell>
          <cell r="C53" t="str">
            <v>-</v>
          </cell>
          <cell r="D53">
            <v>1</v>
          </cell>
          <cell r="E53">
            <v>2</v>
          </cell>
          <cell r="F53">
            <v>12</v>
          </cell>
          <cell r="G53">
            <v>88</v>
          </cell>
          <cell r="H53">
            <v>159</v>
          </cell>
          <cell r="I53">
            <v>1</v>
          </cell>
          <cell r="J53">
            <v>36</v>
          </cell>
          <cell r="K53">
            <v>7</v>
          </cell>
          <cell r="L53">
            <v>1</v>
          </cell>
          <cell r="M53">
            <v>51</v>
          </cell>
          <cell r="N53">
            <v>2</v>
          </cell>
          <cell r="O53">
            <v>1</v>
          </cell>
          <cell r="P53">
            <v>3</v>
          </cell>
          <cell r="Q53">
            <v>3</v>
          </cell>
          <cell r="R53" t="str">
            <v>-</v>
          </cell>
          <cell r="S53" t="str">
            <v>-</v>
          </cell>
          <cell r="T53">
            <v>54</v>
          </cell>
          <cell r="U53">
            <v>5</v>
          </cell>
          <cell r="V53">
            <v>184</v>
          </cell>
          <cell r="W53">
            <v>6</v>
          </cell>
          <cell r="X53">
            <v>9</v>
          </cell>
          <cell r="Y53">
            <v>4311</v>
          </cell>
          <cell r="Z53">
            <v>17</v>
          </cell>
          <cell r="AA53">
            <v>169</v>
          </cell>
          <cell r="AB53">
            <v>41</v>
          </cell>
          <cell r="AC53">
            <v>10</v>
          </cell>
          <cell r="AD53">
            <v>116</v>
          </cell>
          <cell r="AE53">
            <v>5</v>
          </cell>
          <cell r="AF53">
            <v>22</v>
          </cell>
          <cell r="AG53">
            <v>119</v>
          </cell>
          <cell r="AH53">
            <v>160</v>
          </cell>
          <cell r="AI53">
            <v>8</v>
          </cell>
          <cell r="AJ53">
            <v>2</v>
          </cell>
          <cell r="AK53">
            <v>3642</v>
          </cell>
          <cell r="AL53">
            <v>9</v>
          </cell>
          <cell r="AM53" t="str">
            <v>-</v>
          </cell>
          <cell r="AN53" t="str">
            <v>-</v>
          </cell>
          <cell r="AO53" t="str">
            <v>-</v>
          </cell>
          <cell r="AP53" t="str">
            <v>-</v>
          </cell>
          <cell r="AQ53" t="str">
            <v>-</v>
          </cell>
          <cell r="AR53" t="str">
            <v>-</v>
          </cell>
          <cell r="AS53" t="str">
            <v>-</v>
          </cell>
          <cell r="AT53" t="str">
            <v>-</v>
          </cell>
          <cell r="AU53" t="str">
            <v>-</v>
          </cell>
          <cell r="AV53" t="str">
            <v>-</v>
          </cell>
          <cell r="AW53" t="str">
            <v>-</v>
          </cell>
          <cell r="AX53">
            <v>9</v>
          </cell>
          <cell r="AY53">
            <v>40</v>
          </cell>
          <cell r="AZ53" t="str">
            <v>-</v>
          </cell>
          <cell r="BA53" t="str">
            <v>-</v>
          </cell>
          <cell r="BB53">
            <v>57</v>
          </cell>
          <cell r="BC53">
            <v>5</v>
          </cell>
          <cell r="BD53" t="str">
            <v>-</v>
          </cell>
          <cell r="BE53" t="str">
            <v>-</v>
          </cell>
          <cell r="BF53" t="str">
            <v>-</v>
          </cell>
          <cell r="BG53" t="str">
            <v>-</v>
          </cell>
          <cell r="BH53" t="str">
            <v>-</v>
          </cell>
          <cell r="BI53" t="str">
            <v>-</v>
          </cell>
          <cell r="BJ53" t="str">
            <v>-</v>
          </cell>
          <cell r="BK53">
            <v>162</v>
          </cell>
          <cell r="BL53">
            <v>9</v>
          </cell>
          <cell r="BM53" t="str">
            <v>-</v>
          </cell>
          <cell r="BN53" t="str">
            <v>-</v>
          </cell>
          <cell r="BO53" t="str">
            <v>-</v>
          </cell>
          <cell r="BP53" t="str">
            <v>-</v>
          </cell>
          <cell r="BQ53" t="str">
            <v>-</v>
          </cell>
          <cell r="BR53" t="str">
            <v>-</v>
          </cell>
          <cell r="BS53" t="str">
            <v>-</v>
          </cell>
          <cell r="BT53" t="str">
            <v>-</v>
          </cell>
          <cell r="BU53" t="str">
            <v>-</v>
          </cell>
          <cell r="BV53" t="str">
            <v>-</v>
          </cell>
          <cell r="BW53">
            <v>17</v>
          </cell>
          <cell r="BX53">
            <v>614</v>
          </cell>
          <cell r="BY53" t="str">
            <v>-</v>
          </cell>
          <cell r="BZ53" t="str">
            <v>-</v>
          </cell>
          <cell r="CA53">
            <v>58</v>
          </cell>
          <cell r="CB53">
            <v>226</v>
          </cell>
          <cell r="CC53" t="str">
            <v>-</v>
          </cell>
          <cell r="CD53" t="str">
            <v>-</v>
          </cell>
        </row>
        <row r="54">
          <cell r="A54" t="str">
            <v>熊本県</v>
          </cell>
          <cell r="B54">
            <v>570</v>
          </cell>
          <cell r="C54">
            <v>10</v>
          </cell>
          <cell r="D54">
            <v>29</v>
          </cell>
          <cell r="E54">
            <v>68</v>
          </cell>
          <cell r="F54">
            <v>288</v>
          </cell>
          <cell r="G54">
            <v>551</v>
          </cell>
          <cell r="H54">
            <v>865</v>
          </cell>
          <cell r="I54">
            <v>18</v>
          </cell>
          <cell r="J54">
            <v>31</v>
          </cell>
          <cell r="K54">
            <v>63</v>
          </cell>
          <cell r="L54">
            <v>20</v>
          </cell>
          <cell r="M54">
            <v>65</v>
          </cell>
          <cell r="N54">
            <v>11</v>
          </cell>
          <cell r="O54">
            <v>77</v>
          </cell>
          <cell r="P54">
            <v>320</v>
          </cell>
          <cell r="Q54">
            <v>53</v>
          </cell>
          <cell r="R54">
            <v>7</v>
          </cell>
          <cell r="S54">
            <v>2</v>
          </cell>
          <cell r="T54">
            <v>198</v>
          </cell>
          <cell r="U54">
            <v>20</v>
          </cell>
          <cell r="V54">
            <v>395</v>
          </cell>
          <cell r="W54">
            <v>22</v>
          </cell>
          <cell r="X54">
            <v>33</v>
          </cell>
          <cell r="Y54">
            <v>14597</v>
          </cell>
          <cell r="Z54">
            <v>169</v>
          </cell>
          <cell r="AA54">
            <v>72</v>
          </cell>
          <cell r="AB54">
            <v>334</v>
          </cell>
          <cell r="AC54">
            <v>124</v>
          </cell>
          <cell r="AD54">
            <v>188</v>
          </cell>
          <cell r="AE54">
            <v>34</v>
          </cell>
          <cell r="AF54">
            <v>417</v>
          </cell>
          <cell r="AG54">
            <v>2940</v>
          </cell>
          <cell r="AH54">
            <v>1060</v>
          </cell>
          <cell r="AI54">
            <v>38</v>
          </cell>
          <cell r="AJ54">
            <v>7</v>
          </cell>
          <cell r="AK54">
            <v>9214</v>
          </cell>
          <cell r="AL54">
            <v>65</v>
          </cell>
          <cell r="AM54" t="str">
            <v>-</v>
          </cell>
          <cell r="AN54">
            <v>1</v>
          </cell>
          <cell r="AO54" t="str">
            <v>-</v>
          </cell>
          <cell r="AP54" t="str">
            <v>-</v>
          </cell>
          <cell r="AQ54" t="str">
            <v>-</v>
          </cell>
          <cell r="AR54" t="str">
            <v>-</v>
          </cell>
          <cell r="AS54" t="str">
            <v>-</v>
          </cell>
          <cell r="AT54">
            <v>3</v>
          </cell>
          <cell r="AU54">
            <v>2</v>
          </cell>
          <cell r="AV54" t="str">
            <v>-</v>
          </cell>
          <cell r="AW54" t="str">
            <v>-</v>
          </cell>
          <cell r="AX54">
            <v>59</v>
          </cell>
          <cell r="AY54">
            <v>197</v>
          </cell>
          <cell r="AZ54">
            <v>395</v>
          </cell>
          <cell r="BA54">
            <v>6</v>
          </cell>
          <cell r="BB54">
            <v>347</v>
          </cell>
          <cell r="BC54" t="str">
            <v>-</v>
          </cell>
          <cell r="BD54">
            <v>113</v>
          </cell>
          <cell r="BE54">
            <v>373</v>
          </cell>
          <cell r="BF54">
            <v>5</v>
          </cell>
          <cell r="BG54">
            <v>70</v>
          </cell>
          <cell r="BH54">
            <v>11</v>
          </cell>
          <cell r="BI54">
            <v>22</v>
          </cell>
          <cell r="BJ54">
            <v>1</v>
          </cell>
          <cell r="BK54">
            <v>633</v>
          </cell>
          <cell r="BL54">
            <v>42</v>
          </cell>
          <cell r="BM54">
            <v>5</v>
          </cell>
          <cell r="BN54" t="str">
            <v>-</v>
          </cell>
          <cell r="BO54">
            <v>1</v>
          </cell>
          <cell r="BP54" t="str">
            <v>-</v>
          </cell>
          <cell r="BQ54">
            <v>12</v>
          </cell>
          <cell r="BR54" t="str">
            <v>-</v>
          </cell>
          <cell r="BS54">
            <v>2</v>
          </cell>
          <cell r="BT54">
            <v>2</v>
          </cell>
          <cell r="BU54">
            <v>20</v>
          </cell>
          <cell r="BV54" t="str">
            <v>-</v>
          </cell>
          <cell r="BW54">
            <v>26</v>
          </cell>
          <cell r="BX54">
            <v>800</v>
          </cell>
          <cell r="BY54">
            <v>3</v>
          </cell>
          <cell r="BZ54">
            <v>193</v>
          </cell>
          <cell r="CA54">
            <v>141</v>
          </cell>
          <cell r="CB54">
            <v>466</v>
          </cell>
          <cell r="CC54">
            <v>82</v>
          </cell>
          <cell r="CD54">
            <v>249</v>
          </cell>
        </row>
        <row r="55">
          <cell r="A55" t="str">
            <v>大分県</v>
          </cell>
          <cell r="B55">
            <v>164</v>
          </cell>
          <cell r="C55">
            <v>1</v>
          </cell>
          <cell r="D55">
            <v>4</v>
          </cell>
          <cell r="E55">
            <v>10</v>
          </cell>
          <cell r="F55">
            <v>49</v>
          </cell>
          <cell r="G55">
            <v>164</v>
          </cell>
          <cell r="H55">
            <v>1154</v>
          </cell>
          <cell r="I55">
            <v>1</v>
          </cell>
          <cell r="J55">
            <v>924</v>
          </cell>
          <cell r="K55">
            <v>51</v>
          </cell>
          <cell r="L55">
            <v>6</v>
          </cell>
          <cell r="M55">
            <v>95</v>
          </cell>
          <cell r="N55">
            <v>10</v>
          </cell>
          <cell r="O55">
            <v>2</v>
          </cell>
          <cell r="P55">
            <v>37</v>
          </cell>
          <cell r="Q55">
            <v>14</v>
          </cell>
          <cell r="R55" t="str">
            <v>-</v>
          </cell>
          <cell r="S55" t="str">
            <v>-</v>
          </cell>
          <cell r="T55">
            <v>14</v>
          </cell>
          <cell r="U55">
            <v>36</v>
          </cell>
          <cell r="V55">
            <v>2178</v>
          </cell>
          <cell r="W55">
            <v>18</v>
          </cell>
          <cell r="X55">
            <v>20</v>
          </cell>
          <cell r="Y55">
            <v>5080</v>
          </cell>
          <cell r="Z55">
            <v>88</v>
          </cell>
          <cell r="AA55">
            <v>1234</v>
          </cell>
          <cell r="AB55">
            <v>103</v>
          </cell>
          <cell r="AC55">
            <v>18</v>
          </cell>
          <cell r="AD55">
            <v>138</v>
          </cell>
          <cell r="AE55">
            <v>7</v>
          </cell>
          <cell r="AF55">
            <v>212</v>
          </cell>
          <cell r="AG55">
            <v>2654</v>
          </cell>
          <cell r="AH55">
            <v>333</v>
          </cell>
          <cell r="AI55">
            <v>5</v>
          </cell>
          <cell r="AJ55">
            <v>1</v>
          </cell>
          <cell r="AK55">
            <v>287</v>
          </cell>
          <cell r="AL55">
            <v>5</v>
          </cell>
          <cell r="AM55" t="str">
            <v>-</v>
          </cell>
          <cell r="AN55" t="str">
            <v>-</v>
          </cell>
          <cell r="AO55" t="str">
            <v>-</v>
          </cell>
          <cell r="AP55" t="str">
            <v>-</v>
          </cell>
          <cell r="AQ55" t="str">
            <v>-</v>
          </cell>
          <cell r="AR55" t="str">
            <v>-</v>
          </cell>
          <cell r="AS55" t="str">
            <v>-</v>
          </cell>
          <cell r="AT55">
            <v>5</v>
          </cell>
          <cell r="AU55" t="str">
            <v>-</v>
          </cell>
          <cell r="AV55" t="str">
            <v>-</v>
          </cell>
          <cell r="AW55" t="str">
            <v>-</v>
          </cell>
          <cell r="AX55" t="str">
            <v>-</v>
          </cell>
          <cell r="AY55">
            <v>234</v>
          </cell>
          <cell r="AZ55" t="str">
            <v>-</v>
          </cell>
          <cell r="BA55" t="str">
            <v>-</v>
          </cell>
          <cell r="BB55">
            <v>222</v>
          </cell>
          <cell r="BC55" t="str">
            <v>-</v>
          </cell>
          <cell r="BD55">
            <v>258</v>
          </cell>
          <cell r="BE55">
            <v>158</v>
          </cell>
          <cell r="BF55">
            <v>1</v>
          </cell>
          <cell r="BG55">
            <v>19</v>
          </cell>
          <cell r="BH55">
            <v>16</v>
          </cell>
          <cell r="BI55" t="str">
            <v>-</v>
          </cell>
          <cell r="BJ55" t="str">
            <v>-</v>
          </cell>
          <cell r="BK55">
            <v>363</v>
          </cell>
          <cell r="BL55">
            <v>27</v>
          </cell>
          <cell r="BM55" t="str">
            <v>-</v>
          </cell>
          <cell r="BN55" t="str">
            <v>-</v>
          </cell>
          <cell r="BO55" t="str">
            <v>-</v>
          </cell>
          <cell r="BP55" t="str">
            <v>-</v>
          </cell>
          <cell r="BQ55">
            <v>3</v>
          </cell>
          <cell r="BR55" t="str">
            <v>-</v>
          </cell>
          <cell r="BS55" t="str">
            <v>-</v>
          </cell>
          <cell r="BT55" t="str">
            <v>-</v>
          </cell>
          <cell r="BU55" t="str">
            <v>-</v>
          </cell>
          <cell r="BV55" t="str">
            <v>-</v>
          </cell>
          <cell r="BW55">
            <v>5</v>
          </cell>
          <cell r="BX55">
            <v>22</v>
          </cell>
          <cell r="BY55" t="str">
            <v>-</v>
          </cell>
          <cell r="BZ55" t="str">
            <v>-</v>
          </cell>
          <cell r="CA55">
            <v>21</v>
          </cell>
          <cell r="CB55">
            <v>85</v>
          </cell>
          <cell r="CC55" t="str">
            <v>-</v>
          </cell>
          <cell r="CD55" t="str">
            <v>-</v>
          </cell>
        </row>
        <row r="56">
          <cell r="A56" t="str">
            <v>宮崎県</v>
          </cell>
          <cell r="B56">
            <v>211</v>
          </cell>
          <cell r="C56">
            <v>6</v>
          </cell>
          <cell r="D56">
            <v>7</v>
          </cell>
          <cell r="E56">
            <v>6</v>
          </cell>
          <cell r="F56">
            <v>192</v>
          </cell>
          <cell r="G56">
            <v>184</v>
          </cell>
          <cell r="H56">
            <v>513</v>
          </cell>
          <cell r="I56">
            <v>1</v>
          </cell>
          <cell r="J56" t="str">
            <v>-</v>
          </cell>
          <cell r="K56">
            <v>8</v>
          </cell>
          <cell r="L56" t="str">
            <v>-</v>
          </cell>
          <cell r="M56">
            <v>17</v>
          </cell>
          <cell r="N56">
            <v>6</v>
          </cell>
          <cell r="O56">
            <v>25</v>
          </cell>
          <cell r="P56">
            <v>4</v>
          </cell>
          <cell r="Q56">
            <v>5</v>
          </cell>
          <cell r="R56" t="str">
            <v>-</v>
          </cell>
          <cell r="S56" t="str">
            <v>-</v>
          </cell>
          <cell r="T56">
            <v>447</v>
          </cell>
          <cell r="U56" t="str">
            <v>-</v>
          </cell>
          <cell r="V56" t="str">
            <v>-</v>
          </cell>
          <cell r="W56">
            <v>27</v>
          </cell>
          <cell r="X56">
            <v>60</v>
          </cell>
          <cell r="Y56">
            <v>10668</v>
          </cell>
          <cell r="Z56">
            <v>22</v>
          </cell>
          <cell r="AA56">
            <v>14</v>
          </cell>
          <cell r="AB56">
            <v>343</v>
          </cell>
          <cell r="AC56">
            <v>20</v>
          </cell>
          <cell r="AD56">
            <v>105</v>
          </cell>
          <cell r="AE56">
            <v>11</v>
          </cell>
          <cell r="AF56">
            <v>100</v>
          </cell>
          <cell r="AG56">
            <v>310</v>
          </cell>
          <cell r="AH56">
            <v>559</v>
          </cell>
          <cell r="AI56">
            <v>26</v>
          </cell>
          <cell r="AJ56">
            <v>73</v>
          </cell>
          <cell r="AK56">
            <v>9085</v>
          </cell>
          <cell r="AL56">
            <v>414</v>
          </cell>
          <cell r="AM56" t="str">
            <v>-</v>
          </cell>
          <cell r="AN56" t="str">
            <v>-</v>
          </cell>
          <cell r="AO56" t="str">
            <v>-</v>
          </cell>
          <cell r="AP56" t="str">
            <v>-</v>
          </cell>
          <cell r="AQ56" t="str">
            <v>-</v>
          </cell>
          <cell r="AR56" t="str">
            <v>-</v>
          </cell>
          <cell r="AS56">
            <v>22</v>
          </cell>
          <cell r="AT56">
            <v>5</v>
          </cell>
          <cell r="AU56">
            <v>4</v>
          </cell>
          <cell r="AV56" t="str">
            <v>-</v>
          </cell>
          <cell r="AW56" t="str">
            <v>-</v>
          </cell>
          <cell r="AX56">
            <v>383</v>
          </cell>
          <cell r="AY56">
            <v>415</v>
          </cell>
          <cell r="AZ56" t="str">
            <v>-</v>
          </cell>
          <cell r="BA56">
            <v>60</v>
          </cell>
          <cell r="BB56">
            <v>929</v>
          </cell>
          <cell r="BC56">
            <v>372</v>
          </cell>
          <cell r="BD56">
            <v>36</v>
          </cell>
          <cell r="BE56">
            <v>166</v>
          </cell>
          <cell r="BF56">
            <v>2</v>
          </cell>
          <cell r="BG56">
            <v>3</v>
          </cell>
          <cell r="BH56" t="str">
            <v>-</v>
          </cell>
          <cell r="BI56" t="str">
            <v>-</v>
          </cell>
          <cell r="BJ56" t="str">
            <v>-</v>
          </cell>
          <cell r="BK56">
            <v>188</v>
          </cell>
          <cell r="BL56">
            <v>6</v>
          </cell>
          <cell r="BM56">
            <v>4</v>
          </cell>
          <cell r="BN56">
            <v>1</v>
          </cell>
          <cell r="BO56" t="str">
            <v>-</v>
          </cell>
          <cell r="BP56" t="str">
            <v>-</v>
          </cell>
          <cell r="BQ56">
            <v>9</v>
          </cell>
          <cell r="BR56" t="str">
            <v>-</v>
          </cell>
          <cell r="BS56" t="str">
            <v>-</v>
          </cell>
          <cell r="BT56" t="str">
            <v>-</v>
          </cell>
          <cell r="BU56" t="str">
            <v>-</v>
          </cell>
          <cell r="BV56" t="str">
            <v>-</v>
          </cell>
          <cell r="BW56" t="str">
            <v>-</v>
          </cell>
          <cell r="BX56" t="str">
            <v>-</v>
          </cell>
          <cell r="BY56" t="str">
            <v>-</v>
          </cell>
          <cell r="BZ56" t="str">
            <v>-</v>
          </cell>
          <cell r="CA56">
            <v>9</v>
          </cell>
          <cell r="CB56">
            <v>67</v>
          </cell>
          <cell r="CC56" t="str">
            <v>-</v>
          </cell>
          <cell r="CD56" t="str">
            <v>-</v>
          </cell>
        </row>
        <row r="57">
          <cell r="A57" t="str">
            <v>鹿児島県</v>
          </cell>
          <cell r="B57">
            <v>127</v>
          </cell>
          <cell r="C57">
            <v>5</v>
          </cell>
          <cell r="D57">
            <v>1</v>
          </cell>
          <cell r="E57">
            <v>9</v>
          </cell>
          <cell r="F57">
            <v>87</v>
          </cell>
          <cell r="G57">
            <v>127</v>
          </cell>
          <cell r="H57">
            <v>256</v>
          </cell>
          <cell r="I57">
            <v>5</v>
          </cell>
          <cell r="J57">
            <v>4</v>
          </cell>
          <cell r="K57">
            <v>30</v>
          </cell>
          <cell r="L57">
            <v>12</v>
          </cell>
          <cell r="M57">
            <v>11</v>
          </cell>
          <cell r="N57" t="str">
            <v>-</v>
          </cell>
          <cell r="O57">
            <v>31</v>
          </cell>
          <cell r="P57">
            <v>32</v>
          </cell>
          <cell r="Q57">
            <v>35</v>
          </cell>
          <cell r="R57" t="str">
            <v>-</v>
          </cell>
          <cell r="S57" t="str">
            <v>-</v>
          </cell>
          <cell r="T57">
            <v>96</v>
          </cell>
          <cell r="U57" t="str">
            <v>-</v>
          </cell>
          <cell r="V57" t="str">
            <v>-</v>
          </cell>
          <cell r="W57" t="str">
            <v>-</v>
          </cell>
          <cell r="X57" t="str">
            <v>-</v>
          </cell>
          <cell r="Y57">
            <v>4092</v>
          </cell>
          <cell r="Z57">
            <v>33</v>
          </cell>
          <cell r="AA57">
            <v>48</v>
          </cell>
          <cell r="AB57">
            <v>79</v>
          </cell>
          <cell r="AC57">
            <v>23</v>
          </cell>
          <cell r="AD57">
            <v>73</v>
          </cell>
          <cell r="AE57">
            <v>2</v>
          </cell>
          <cell r="AF57">
            <v>125</v>
          </cell>
          <cell r="AG57">
            <v>685</v>
          </cell>
          <cell r="AH57">
            <v>329</v>
          </cell>
          <cell r="AI57">
            <v>11</v>
          </cell>
          <cell r="AJ57">
            <v>1</v>
          </cell>
          <cell r="AK57">
            <v>2683</v>
          </cell>
          <cell r="AL57">
            <v>42</v>
          </cell>
          <cell r="AM57" t="str">
            <v>-</v>
          </cell>
          <cell r="AN57" t="str">
            <v>-</v>
          </cell>
          <cell r="AO57">
            <v>1</v>
          </cell>
          <cell r="AP57" t="str">
            <v>-</v>
          </cell>
          <cell r="AQ57" t="str">
            <v>-</v>
          </cell>
          <cell r="AR57" t="str">
            <v>-</v>
          </cell>
          <cell r="AS57" t="str">
            <v>-</v>
          </cell>
          <cell r="AT57" t="str">
            <v>-</v>
          </cell>
          <cell r="AU57">
            <v>32</v>
          </cell>
          <cell r="AV57" t="str">
            <v>-</v>
          </cell>
          <cell r="AW57" t="str">
            <v>-</v>
          </cell>
          <cell r="AX57">
            <v>9</v>
          </cell>
          <cell r="AY57">
            <v>6</v>
          </cell>
          <cell r="AZ57" t="str">
            <v>-</v>
          </cell>
          <cell r="BA57" t="str">
            <v>-</v>
          </cell>
          <cell r="BB57">
            <v>34</v>
          </cell>
          <cell r="BC57">
            <v>1</v>
          </cell>
          <cell r="BD57">
            <v>5</v>
          </cell>
          <cell r="BE57">
            <v>264</v>
          </cell>
          <cell r="BF57" t="str">
            <v>-</v>
          </cell>
          <cell r="BG57">
            <v>4</v>
          </cell>
          <cell r="BH57">
            <v>2</v>
          </cell>
          <cell r="BI57" t="str">
            <v>-</v>
          </cell>
          <cell r="BJ57" t="str">
            <v>-</v>
          </cell>
          <cell r="BK57">
            <v>477</v>
          </cell>
          <cell r="BL57">
            <v>30</v>
          </cell>
          <cell r="BM57" t="str">
            <v>-</v>
          </cell>
          <cell r="BN57" t="str">
            <v>-</v>
          </cell>
          <cell r="BO57" t="str">
            <v>-</v>
          </cell>
          <cell r="BP57" t="str">
            <v>-</v>
          </cell>
          <cell r="BQ57" t="str">
            <v>-</v>
          </cell>
          <cell r="BR57" t="str">
            <v>-</v>
          </cell>
          <cell r="BS57" t="str">
            <v>-</v>
          </cell>
          <cell r="BT57" t="str">
            <v>-</v>
          </cell>
          <cell r="BU57" t="str">
            <v>-</v>
          </cell>
          <cell r="BV57" t="str">
            <v>-</v>
          </cell>
          <cell r="BW57">
            <v>4</v>
          </cell>
          <cell r="BX57">
            <v>175</v>
          </cell>
          <cell r="BY57" t="str">
            <v>-</v>
          </cell>
          <cell r="BZ57" t="str">
            <v>-</v>
          </cell>
          <cell r="CA57">
            <v>21</v>
          </cell>
          <cell r="CB57">
            <v>105</v>
          </cell>
          <cell r="CC57">
            <v>10</v>
          </cell>
          <cell r="CD57">
            <v>38</v>
          </cell>
        </row>
        <row r="58">
          <cell r="A58" t="str">
            <v>沖縄県</v>
          </cell>
          <cell r="B58">
            <v>221</v>
          </cell>
          <cell r="C58">
            <v>2</v>
          </cell>
          <cell r="D58">
            <v>5</v>
          </cell>
          <cell r="E58">
            <v>7</v>
          </cell>
          <cell r="F58">
            <v>48</v>
          </cell>
          <cell r="G58">
            <v>193</v>
          </cell>
          <cell r="H58">
            <v>664</v>
          </cell>
          <cell r="I58">
            <v>3</v>
          </cell>
          <cell r="J58">
            <v>3</v>
          </cell>
          <cell r="K58">
            <v>18</v>
          </cell>
          <cell r="L58">
            <v>8</v>
          </cell>
          <cell r="M58">
            <v>141</v>
          </cell>
          <cell r="N58">
            <v>6</v>
          </cell>
          <cell r="O58">
            <v>6</v>
          </cell>
          <cell r="P58" t="str">
            <v>-</v>
          </cell>
          <cell r="Q58">
            <v>12</v>
          </cell>
          <cell r="R58" t="str">
            <v>-</v>
          </cell>
          <cell r="S58" t="str">
            <v>-</v>
          </cell>
          <cell r="T58">
            <v>467</v>
          </cell>
          <cell r="U58">
            <v>24</v>
          </cell>
          <cell r="V58">
            <v>343</v>
          </cell>
          <cell r="W58">
            <v>4</v>
          </cell>
          <cell r="X58">
            <v>121</v>
          </cell>
          <cell r="Y58">
            <v>5935</v>
          </cell>
          <cell r="Z58">
            <v>44</v>
          </cell>
          <cell r="AA58">
            <v>37</v>
          </cell>
          <cell r="AB58">
            <v>83</v>
          </cell>
          <cell r="AC58">
            <v>27</v>
          </cell>
          <cell r="AD58">
            <v>72</v>
          </cell>
          <cell r="AE58">
            <v>14</v>
          </cell>
          <cell r="AF58">
            <v>15</v>
          </cell>
          <cell r="AG58">
            <v>14</v>
          </cell>
          <cell r="AH58">
            <v>93</v>
          </cell>
          <cell r="AI58">
            <v>5</v>
          </cell>
          <cell r="AJ58">
            <v>1</v>
          </cell>
          <cell r="AK58">
            <v>5530</v>
          </cell>
          <cell r="AL58">
            <v>265</v>
          </cell>
          <cell r="AM58" t="str">
            <v>-</v>
          </cell>
          <cell r="AN58">
            <v>1</v>
          </cell>
          <cell r="AO58">
            <v>1</v>
          </cell>
          <cell r="AP58" t="str">
            <v>-</v>
          </cell>
          <cell r="AQ58">
            <v>3</v>
          </cell>
          <cell r="AR58" t="str">
            <v>-</v>
          </cell>
          <cell r="AS58">
            <v>2</v>
          </cell>
          <cell r="AT58">
            <v>3</v>
          </cell>
          <cell r="AU58" t="str">
            <v>-</v>
          </cell>
          <cell r="AV58" t="str">
            <v>-</v>
          </cell>
          <cell r="AW58" t="str">
            <v>-</v>
          </cell>
          <cell r="AX58">
            <v>255</v>
          </cell>
          <cell r="AY58">
            <v>420</v>
          </cell>
          <cell r="AZ58">
            <v>343</v>
          </cell>
          <cell r="BA58">
            <v>121</v>
          </cell>
          <cell r="BB58">
            <v>1621</v>
          </cell>
          <cell r="BC58">
            <v>242</v>
          </cell>
          <cell r="BD58">
            <v>8</v>
          </cell>
          <cell r="BE58">
            <v>29</v>
          </cell>
          <cell r="BF58" t="str">
            <v>-</v>
          </cell>
          <cell r="BG58">
            <v>9</v>
          </cell>
          <cell r="BH58" t="str">
            <v>-</v>
          </cell>
          <cell r="BI58" t="str">
            <v>-</v>
          </cell>
          <cell r="BJ58" t="str">
            <v>-</v>
          </cell>
          <cell r="BK58">
            <v>108</v>
          </cell>
          <cell r="BL58">
            <v>6</v>
          </cell>
          <cell r="BM58" t="str">
            <v>-</v>
          </cell>
          <cell r="BN58" t="str">
            <v>-</v>
          </cell>
          <cell r="BO58" t="str">
            <v>-</v>
          </cell>
          <cell r="BP58" t="str">
            <v>-</v>
          </cell>
          <cell r="BQ58">
            <v>1</v>
          </cell>
          <cell r="BR58" t="str">
            <v>-</v>
          </cell>
          <cell r="BS58" t="str">
            <v>-</v>
          </cell>
          <cell r="BT58" t="str">
            <v>-</v>
          </cell>
          <cell r="BU58" t="str">
            <v>-</v>
          </cell>
          <cell r="BV58" t="str">
            <v>-</v>
          </cell>
          <cell r="BW58">
            <v>12</v>
          </cell>
          <cell r="BX58">
            <v>600</v>
          </cell>
          <cell r="BY58" t="str">
            <v>-</v>
          </cell>
          <cell r="BZ58" t="str">
            <v>-</v>
          </cell>
          <cell r="CA58" t="str">
            <v>-</v>
          </cell>
          <cell r="CB58" t="str">
            <v>-</v>
          </cell>
          <cell r="CC58" t="str">
            <v>-</v>
          </cell>
          <cell r="CD58" t="str">
            <v>-</v>
          </cell>
        </row>
        <row r="59">
          <cell r="A59" t="str">
            <v>指定都市（再掲）</v>
          </cell>
          <cell r="B59" t="str">
            <v xml:space="preserve"> </v>
          </cell>
          <cell r="C59" t="str">
            <v xml:space="preserve"> </v>
          </cell>
          <cell r="D59" t="str">
            <v xml:space="preserve"> </v>
          </cell>
          <cell r="E59" t="str">
            <v xml:space="preserve"> </v>
          </cell>
          <cell r="F59" t="str">
            <v xml:space="preserve"> </v>
          </cell>
          <cell r="G59" t="str">
            <v xml:space="preserve"> </v>
          </cell>
          <cell r="H59" t="str">
            <v xml:space="preserve"> </v>
          </cell>
          <cell r="I59" t="str">
            <v xml:space="preserve"> </v>
          </cell>
          <cell r="J59" t="str">
            <v xml:space="preserve"> </v>
          </cell>
          <cell r="K59" t="str">
            <v xml:space="preserve"> </v>
          </cell>
          <cell r="L59" t="str">
            <v xml:space="preserve"> </v>
          </cell>
          <cell r="M59" t="str">
            <v xml:space="preserve"> </v>
          </cell>
          <cell r="N59" t="str">
            <v xml:space="preserve"> </v>
          </cell>
          <cell r="O59" t="str">
            <v xml:space="preserve"> </v>
          </cell>
          <cell r="P59" t="str">
            <v xml:space="preserve"> </v>
          </cell>
          <cell r="Q59" t="str">
            <v xml:space="preserve"> </v>
          </cell>
          <cell r="R59" t="str">
            <v xml:space="preserve"> </v>
          </cell>
          <cell r="S59" t="str">
            <v xml:space="preserve"> </v>
          </cell>
          <cell r="T59" t="str">
            <v xml:space="preserve"> </v>
          </cell>
          <cell r="U59" t="str">
            <v xml:space="preserve"> </v>
          </cell>
          <cell r="V59" t="str">
            <v xml:space="preserve"> </v>
          </cell>
          <cell r="W59" t="str">
            <v xml:space="preserve"> </v>
          </cell>
          <cell r="X59" t="str">
            <v xml:space="preserve"> </v>
          </cell>
          <cell r="Y59" t="str">
            <v xml:space="preserve"> </v>
          </cell>
          <cell r="Z59" t="str">
            <v xml:space="preserve"> </v>
          </cell>
          <cell r="AA59" t="str">
            <v xml:space="preserve"> </v>
          </cell>
          <cell r="AB59" t="str">
            <v xml:space="preserve"> </v>
          </cell>
          <cell r="AC59" t="str">
            <v xml:space="preserve"> </v>
          </cell>
          <cell r="AD59" t="str">
            <v xml:space="preserve"> </v>
          </cell>
          <cell r="AE59" t="str">
            <v xml:space="preserve"> </v>
          </cell>
          <cell r="AF59" t="str">
            <v xml:space="preserve"> </v>
          </cell>
          <cell r="AG59" t="str">
            <v xml:space="preserve"> </v>
          </cell>
          <cell r="AH59" t="str">
            <v xml:space="preserve"> </v>
          </cell>
          <cell r="AI59" t="str">
            <v xml:space="preserve"> </v>
          </cell>
          <cell r="AJ59" t="str">
            <v xml:space="preserve"> </v>
          </cell>
          <cell r="AK59" t="str">
            <v xml:space="preserve"> </v>
          </cell>
          <cell r="AL59" t="str">
            <v xml:space="preserve"> </v>
          </cell>
          <cell r="AM59" t="str">
            <v xml:space="preserve"> </v>
          </cell>
          <cell r="AN59" t="str">
            <v xml:space="preserve"> </v>
          </cell>
          <cell r="AO59" t="str">
            <v xml:space="preserve"> </v>
          </cell>
          <cell r="AP59" t="str">
            <v xml:space="preserve"> </v>
          </cell>
          <cell r="AQ59" t="str">
            <v xml:space="preserve"> </v>
          </cell>
          <cell r="AR59" t="str">
            <v xml:space="preserve"> </v>
          </cell>
          <cell r="AS59" t="str">
            <v xml:space="preserve"> </v>
          </cell>
          <cell r="AT59" t="str">
            <v xml:space="preserve"> </v>
          </cell>
          <cell r="AU59" t="str">
            <v xml:space="preserve"> </v>
          </cell>
          <cell r="AV59" t="str">
            <v xml:space="preserve"> </v>
          </cell>
          <cell r="AW59" t="str">
            <v xml:space="preserve"> </v>
          </cell>
          <cell r="AX59" t="str">
            <v xml:space="preserve"> </v>
          </cell>
          <cell r="AY59" t="str">
            <v xml:space="preserve"> </v>
          </cell>
          <cell r="AZ59" t="str">
            <v xml:space="preserve"> </v>
          </cell>
          <cell r="BA59" t="str">
            <v xml:space="preserve"> </v>
          </cell>
          <cell r="BB59" t="str">
            <v xml:space="preserve"> </v>
          </cell>
          <cell r="BC59" t="str">
            <v xml:space="preserve"> </v>
          </cell>
          <cell r="BD59" t="str">
            <v xml:space="preserve"> </v>
          </cell>
          <cell r="BE59" t="str">
            <v xml:space="preserve"> </v>
          </cell>
          <cell r="BF59" t="str">
            <v xml:space="preserve"> </v>
          </cell>
          <cell r="BG59" t="str">
            <v xml:space="preserve"> </v>
          </cell>
          <cell r="BH59" t="str">
            <v xml:space="preserve"> </v>
          </cell>
          <cell r="BI59" t="str">
            <v xml:space="preserve"> </v>
          </cell>
          <cell r="BJ59" t="str">
            <v xml:space="preserve"> </v>
          </cell>
          <cell r="BK59" t="str">
            <v xml:space="preserve"> </v>
          </cell>
          <cell r="BL59" t="str">
            <v xml:space="preserve"> </v>
          </cell>
          <cell r="BM59" t="str">
            <v xml:space="preserve"> </v>
          </cell>
          <cell r="BN59" t="str">
            <v xml:space="preserve"> </v>
          </cell>
          <cell r="BO59" t="str">
            <v xml:space="preserve"> </v>
          </cell>
          <cell r="BP59" t="str">
            <v xml:space="preserve"> </v>
          </cell>
          <cell r="BQ59" t="str">
            <v xml:space="preserve"> </v>
          </cell>
          <cell r="BR59" t="str">
            <v xml:space="preserve"> </v>
          </cell>
          <cell r="BS59" t="str">
            <v xml:space="preserve"> </v>
          </cell>
          <cell r="BT59" t="str">
            <v xml:space="preserve"> </v>
          </cell>
          <cell r="BU59" t="str">
            <v xml:space="preserve"> </v>
          </cell>
          <cell r="BV59" t="str">
            <v xml:space="preserve"> </v>
          </cell>
          <cell r="BW59" t="str">
            <v xml:space="preserve"> </v>
          </cell>
          <cell r="BX59" t="str">
            <v xml:space="preserve"> </v>
          </cell>
          <cell r="BY59" t="str">
            <v xml:space="preserve"> </v>
          </cell>
          <cell r="BZ59" t="str">
            <v xml:space="preserve"> </v>
          </cell>
          <cell r="CA59" t="str">
            <v xml:space="preserve"> </v>
          </cell>
          <cell r="CB59" t="str">
            <v xml:space="preserve"> </v>
          </cell>
          <cell r="CC59" t="str">
            <v xml:space="preserve"> </v>
          </cell>
          <cell r="CD59" t="str">
            <v xml:space="preserve"> </v>
          </cell>
        </row>
        <row r="60">
          <cell r="A60" t="str">
            <v>北海道札幌市</v>
          </cell>
          <cell r="B60">
            <v>55</v>
          </cell>
          <cell r="C60" t="str">
            <v>-</v>
          </cell>
          <cell r="D60">
            <v>6</v>
          </cell>
          <cell r="E60">
            <v>1</v>
          </cell>
          <cell r="F60">
            <v>40</v>
          </cell>
          <cell r="G60">
            <v>55</v>
          </cell>
          <cell r="H60">
            <v>103</v>
          </cell>
          <cell r="I60" t="str">
            <v>-</v>
          </cell>
          <cell r="J60">
            <v>2</v>
          </cell>
          <cell r="K60">
            <v>2</v>
          </cell>
          <cell r="L60" t="str">
            <v>-</v>
          </cell>
          <cell r="M60">
            <v>15</v>
          </cell>
          <cell r="N60" t="str">
            <v>-</v>
          </cell>
          <cell r="O60">
            <v>4</v>
          </cell>
          <cell r="P60">
            <v>1</v>
          </cell>
          <cell r="Q60" t="str">
            <v>-</v>
          </cell>
          <cell r="R60" t="str">
            <v>-</v>
          </cell>
          <cell r="S60" t="str">
            <v>-</v>
          </cell>
          <cell r="T60">
            <v>79</v>
          </cell>
          <cell r="U60" t="str">
            <v>-</v>
          </cell>
          <cell r="V60" t="str">
            <v>-</v>
          </cell>
          <cell r="W60" t="str">
            <v>-</v>
          </cell>
          <cell r="X60" t="str">
            <v>-</v>
          </cell>
          <cell r="Y60">
            <v>12564</v>
          </cell>
          <cell r="Z60">
            <v>324</v>
          </cell>
          <cell r="AA60">
            <v>54</v>
          </cell>
          <cell r="AB60">
            <v>121</v>
          </cell>
          <cell r="AC60">
            <v>25</v>
          </cell>
          <cell r="AD60">
            <v>87</v>
          </cell>
          <cell r="AE60">
            <v>16</v>
          </cell>
          <cell r="AF60">
            <v>179</v>
          </cell>
          <cell r="AG60">
            <v>1853</v>
          </cell>
          <cell r="AH60">
            <v>746</v>
          </cell>
          <cell r="AI60">
            <v>20</v>
          </cell>
          <cell r="AJ60">
            <v>10</v>
          </cell>
          <cell r="AK60">
            <v>9129</v>
          </cell>
          <cell r="AL60">
            <v>7</v>
          </cell>
          <cell r="AM60" t="str">
            <v>-</v>
          </cell>
          <cell r="AN60">
            <v>4</v>
          </cell>
          <cell r="AO60" t="str">
            <v>-</v>
          </cell>
          <cell r="AP60" t="str">
            <v>-</v>
          </cell>
          <cell r="AQ60" t="str">
            <v>-</v>
          </cell>
          <cell r="AR60" t="str">
            <v>-</v>
          </cell>
          <cell r="AS60" t="str">
            <v>-</v>
          </cell>
          <cell r="AT60" t="str">
            <v>-</v>
          </cell>
          <cell r="AU60" t="str">
            <v>-</v>
          </cell>
          <cell r="AV60" t="str">
            <v>-</v>
          </cell>
          <cell r="AW60" t="str">
            <v>-</v>
          </cell>
          <cell r="AX60">
            <v>3</v>
          </cell>
          <cell r="AY60">
            <v>15</v>
          </cell>
          <cell r="AZ60" t="str">
            <v>-</v>
          </cell>
          <cell r="BA60" t="str">
            <v>-</v>
          </cell>
          <cell r="BB60">
            <v>36</v>
          </cell>
          <cell r="BC60" t="str">
            <v>-</v>
          </cell>
          <cell r="BD60">
            <v>7</v>
          </cell>
          <cell r="BE60">
            <v>353</v>
          </cell>
          <cell r="BF60">
            <v>1</v>
          </cell>
          <cell r="BG60">
            <v>3</v>
          </cell>
          <cell r="BH60">
            <v>1</v>
          </cell>
          <cell r="BI60" t="str">
            <v>-</v>
          </cell>
          <cell r="BJ60" t="str">
            <v>-</v>
          </cell>
          <cell r="BK60">
            <v>265</v>
          </cell>
          <cell r="BL60">
            <v>31</v>
          </cell>
          <cell r="BM60" t="str">
            <v>-</v>
          </cell>
          <cell r="BN60" t="str">
            <v>-</v>
          </cell>
          <cell r="BO60" t="str">
            <v>-</v>
          </cell>
          <cell r="BP60" t="str">
            <v>-</v>
          </cell>
          <cell r="BQ60">
            <v>13</v>
          </cell>
          <cell r="BR60" t="str">
            <v>-</v>
          </cell>
          <cell r="BS60" t="str">
            <v>-</v>
          </cell>
          <cell r="BT60" t="str">
            <v>-</v>
          </cell>
          <cell r="BU60" t="str">
            <v>-</v>
          </cell>
          <cell r="BV60" t="str">
            <v>-</v>
          </cell>
          <cell r="BW60" t="str">
            <v>-</v>
          </cell>
          <cell r="BX60" t="str">
            <v>-</v>
          </cell>
          <cell r="BY60" t="str">
            <v>-</v>
          </cell>
          <cell r="BZ60" t="str">
            <v>-</v>
          </cell>
          <cell r="CA60">
            <v>3</v>
          </cell>
          <cell r="CB60">
            <v>12</v>
          </cell>
          <cell r="CC60" t="str">
            <v>-</v>
          </cell>
          <cell r="CD60" t="str">
            <v>-</v>
          </cell>
        </row>
        <row r="61">
          <cell r="A61" t="str">
            <v>宮城県仙台市</v>
          </cell>
          <cell r="B61">
            <v>860</v>
          </cell>
          <cell r="C61">
            <v>11</v>
          </cell>
          <cell r="D61">
            <v>4</v>
          </cell>
          <cell r="E61">
            <v>27</v>
          </cell>
          <cell r="F61">
            <v>193</v>
          </cell>
          <cell r="G61">
            <v>583</v>
          </cell>
          <cell r="H61">
            <v>2273</v>
          </cell>
          <cell r="I61">
            <v>1</v>
          </cell>
          <cell r="J61">
            <v>68</v>
          </cell>
          <cell r="K61">
            <v>127</v>
          </cell>
          <cell r="L61">
            <v>18</v>
          </cell>
          <cell r="M61">
            <v>59</v>
          </cell>
          <cell r="N61">
            <v>20</v>
          </cell>
          <cell r="O61">
            <v>265</v>
          </cell>
          <cell r="P61">
            <v>1681</v>
          </cell>
          <cell r="Q61">
            <v>31</v>
          </cell>
          <cell r="R61">
            <v>1</v>
          </cell>
          <cell r="S61" t="str">
            <v>-</v>
          </cell>
          <cell r="T61">
            <v>2</v>
          </cell>
          <cell r="U61">
            <v>80</v>
          </cell>
          <cell r="V61">
            <v>2076</v>
          </cell>
          <cell r="W61">
            <v>197</v>
          </cell>
          <cell r="X61">
            <v>610</v>
          </cell>
          <cell r="Y61">
            <v>14053</v>
          </cell>
          <cell r="Z61">
            <v>32</v>
          </cell>
          <cell r="AA61">
            <v>24</v>
          </cell>
          <cell r="AB61">
            <v>118</v>
          </cell>
          <cell r="AC61">
            <v>19</v>
          </cell>
          <cell r="AD61">
            <v>41</v>
          </cell>
          <cell r="AE61">
            <v>7</v>
          </cell>
          <cell r="AF61">
            <v>129</v>
          </cell>
          <cell r="AG61">
            <v>6850</v>
          </cell>
          <cell r="AH61">
            <v>69</v>
          </cell>
          <cell r="AI61">
            <v>2</v>
          </cell>
          <cell r="AJ61">
            <v>2</v>
          </cell>
          <cell r="AK61">
            <v>6760</v>
          </cell>
          <cell r="AL61">
            <v>1</v>
          </cell>
          <cell r="AM61" t="str">
            <v>-</v>
          </cell>
          <cell r="AN61" t="str">
            <v>-</v>
          </cell>
          <cell r="AO61" t="str">
            <v>-</v>
          </cell>
          <cell r="AP61" t="str">
            <v>-</v>
          </cell>
          <cell r="AQ61" t="str">
            <v>-</v>
          </cell>
          <cell r="AR61" t="str">
            <v>-</v>
          </cell>
          <cell r="AS61" t="str">
            <v>-</v>
          </cell>
          <cell r="AT61" t="str">
            <v>-</v>
          </cell>
          <cell r="AU61" t="str">
            <v>-</v>
          </cell>
          <cell r="AV61" t="str">
            <v>-</v>
          </cell>
          <cell r="AW61" t="str">
            <v>-</v>
          </cell>
          <cell r="AX61">
            <v>1</v>
          </cell>
          <cell r="AY61">
            <v>588</v>
          </cell>
          <cell r="AZ61" t="str">
            <v>-</v>
          </cell>
          <cell r="BA61">
            <v>23</v>
          </cell>
          <cell r="BB61">
            <v>38</v>
          </cell>
          <cell r="BC61">
            <v>1</v>
          </cell>
          <cell r="BD61">
            <v>60</v>
          </cell>
          <cell r="BE61">
            <v>17</v>
          </cell>
          <cell r="BF61" t="str">
            <v>-</v>
          </cell>
          <cell r="BG61">
            <v>45</v>
          </cell>
          <cell r="BH61" t="str">
            <v>-</v>
          </cell>
          <cell r="BI61">
            <v>1</v>
          </cell>
          <cell r="BJ61" t="str">
            <v>-</v>
          </cell>
          <cell r="BK61">
            <v>718</v>
          </cell>
          <cell r="BL61" t="str">
            <v>-</v>
          </cell>
          <cell r="BM61" t="str">
            <v>-</v>
          </cell>
          <cell r="BN61" t="str">
            <v>-</v>
          </cell>
          <cell r="BO61">
            <v>1</v>
          </cell>
          <cell r="BP61" t="str">
            <v>-</v>
          </cell>
          <cell r="BQ61">
            <v>4</v>
          </cell>
          <cell r="BR61" t="str">
            <v>-</v>
          </cell>
          <cell r="BS61" t="str">
            <v>-</v>
          </cell>
          <cell r="BT61">
            <v>238</v>
          </cell>
          <cell r="BU61">
            <v>10</v>
          </cell>
          <cell r="BV61" t="str">
            <v>-</v>
          </cell>
          <cell r="BW61">
            <v>19</v>
          </cell>
          <cell r="BX61">
            <v>1232</v>
          </cell>
          <cell r="BY61">
            <v>5</v>
          </cell>
          <cell r="BZ61">
            <v>468</v>
          </cell>
          <cell r="CA61">
            <v>70</v>
          </cell>
          <cell r="CB61">
            <v>403</v>
          </cell>
          <cell r="CC61">
            <v>26</v>
          </cell>
          <cell r="CD61">
            <v>93</v>
          </cell>
        </row>
        <row r="62">
          <cell r="A62" t="str">
            <v>埼玉県さいたま市</v>
          </cell>
          <cell r="B62">
            <v>519</v>
          </cell>
          <cell r="C62">
            <v>9</v>
          </cell>
          <cell r="D62">
            <v>68</v>
          </cell>
          <cell r="E62">
            <v>11</v>
          </cell>
          <cell r="F62">
            <v>142</v>
          </cell>
          <cell r="G62">
            <v>488</v>
          </cell>
          <cell r="H62">
            <v>2418</v>
          </cell>
          <cell r="I62">
            <v>2</v>
          </cell>
          <cell r="J62">
            <v>51</v>
          </cell>
          <cell r="K62">
            <v>94</v>
          </cell>
          <cell r="L62">
            <v>20</v>
          </cell>
          <cell r="M62">
            <v>39</v>
          </cell>
          <cell r="N62">
            <v>48</v>
          </cell>
          <cell r="O62">
            <v>1037</v>
          </cell>
          <cell r="P62">
            <v>1032</v>
          </cell>
          <cell r="Q62">
            <v>22</v>
          </cell>
          <cell r="R62">
            <v>7</v>
          </cell>
          <cell r="S62" t="str">
            <v>-</v>
          </cell>
          <cell r="T62">
            <v>66</v>
          </cell>
          <cell r="U62" t="str">
            <v>-</v>
          </cell>
          <cell r="V62" t="str">
            <v>-</v>
          </cell>
          <cell r="W62">
            <v>46</v>
          </cell>
          <cell r="X62">
            <v>522</v>
          </cell>
          <cell r="Y62">
            <v>6718</v>
          </cell>
          <cell r="Z62">
            <v>137</v>
          </cell>
          <cell r="AA62">
            <v>131</v>
          </cell>
          <cell r="AB62">
            <v>214</v>
          </cell>
          <cell r="AC62">
            <v>63</v>
          </cell>
          <cell r="AD62">
            <v>108</v>
          </cell>
          <cell r="AE62">
            <v>49</v>
          </cell>
          <cell r="AF62">
            <v>1431</v>
          </cell>
          <cell r="AG62">
            <v>3475</v>
          </cell>
          <cell r="AH62">
            <v>343</v>
          </cell>
          <cell r="AI62">
            <v>42</v>
          </cell>
          <cell r="AJ62">
            <v>7</v>
          </cell>
          <cell r="AK62">
            <v>718</v>
          </cell>
          <cell r="AL62">
            <v>454</v>
          </cell>
          <cell r="AM62" t="str">
            <v>-</v>
          </cell>
          <cell r="AN62">
            <v>3</v>
          </cell>
          <cell r="AO62">
            <v>6</v>
          </cell>
          <cell r="AP62">
            <v>13</v>
          </cell>
          <cell r="AQ62">
            <v>5</v>
          </cell>
          <cell r="AR62">
            <v>3</v>
          </cell>
          <cell r="AS62">
            <v>255</v>
          </cell>
          <cell r="AT62">
            <v>90</v>
          </cell>
          <cell r="AU62" t="str">
            <v>-</v>
          </cell>
          <cell r="AV62" t="str">
            <v>-</v>
          </cell>
          <cell r="AW62" t="str">
            <v>-</v>
          </cell>
          <cell r="AX62">
            <v>79</v>
          </cell>
          <cell r="AY62">
            <v>1282</v>
          </cell>
          <cell r="AZ62" t="str">
            <v>-</v>
          </cell>
          <cell r="BA62">
            <v>117</v>
          </cell>
          <cell r="BB62">
            <v>1014</v>
          </cell>
          <cell r="BC62">
            <v>260</v>
          </cell>
          <cell r="BD62">
            <v>884</v>
          </cell>
          <cell r="BE62">
            <v>949</v>
          </cell>
          <cell r="BF62">
            <v>110</v>
          </cell>
          <cell r="BG62">
            <v>220</v>
          </cell>
          <cell r="BH62">
            <v>30</v>
          </cell>
          <cell r="BI62">
            <v>24</v>
          </cell>
          <cell r="BJ62">
            <v>2</v>
          </cell>
          <cell r="BK62">
            <v>664</v>
          </cell>
          <cell r="BL62">
            <v>30</v>
          </cell>
          <cell r="BM62">
            <v>49</v>
          </cell>
          <cell r="BN62" t="str">
            <v>-</v>
          </cell>
          <cell r="BO62" t="str">
            <v>-</v>
          </cell>
          <cell r="BP62" t="str">
            <v>-</v>
          </cell>
          <cell r="BQ62">
            <v>12</v>
          </cell>
          <cell r="BR62" t="str">
            <v>-</v>
          </cell>
          <cell r="BS62">
            <v>3</v>
          </cell>
          <cell r="BT62" t="str">
            <v>-</v>
          </cell>
          <cell r="BU62">
            <v>4</v>
          </cell>
          <cell r="BV62" t="str">
            <v>-</v>
          </cell>
          <cell r="BW62">
            <v>2</v>
          </cell>
          <cell r="BX62">
            <v>763</v>
          </cell>
          <cell r="BY62" t="str">
            <v>-</v>
          </cell>
          <cell r="BZ62" t="str">
            <v>-</v>
          </cell>
          <cell r="CA62">
            <v>148</v>
          </cell>
          <cell r="CB62">
            <v>591</v>
          </cell>
          <cell r="CC62">
            <v>2</v>
          </cell>
          <cell r="CD62">
            <v>3</v>
          </cell>
        </row>
        <row r="63">
          <cell r="A63" t="str">
            <v>千葉県千葉市</v>
          </cell>
          <cell r="B63">
            <v>1991</v>
          </cell>
          <cell r="C63">
            <v>3</v>
          </cell>
          <cell r="D63">
            <v>52</v>
          </cell>
          <cell r="E63">
            <v>86</v>
          </cell>
          <cell r="F63">
            <v>1850</v>
          </cell>
          <cell r="G63">
            <v>1991</v>
          </cell>
          <cell r="H63">
            <v>2257</v>
          </cell>
          <cell r="I63">
            <v>90</v>
          </cell>
          <cell r="J63">
            <v>199</v>
          </cell>
          <cell r="K63">
            <v>156</v>
          </cell>
          <cell r="L63">
            <v>87</v>
          </cell>
          <cell r="M63">
            <v>158</v>
          </cell>
          <cell r="N63">
            <v>28</v>
          </cell>
          <cell r="O63">
            <v>253</v>
          </cell>
          <cell r="P63">
            <v>527</v>
          </cell>
          <cell r="Q63">
            <v>93</v>
          </cell>
          <cell r="R63">
            <v>12</v>
          </cell>
          <cell r="S63">
            <v>2</v>
          </cell>
          <cell r="T63">
            <v>652</v>
          </cell>
          <cell r="U63" t="str">
            <v>-</v>
          </cell>
          <cell r="V63" t="str">
            <v>-</v>
          </cell>
          <cell r="W63" t="str">
            <v>-</v>
          </cell>
          <cell r="X63" t="str">
            <v>-</v>
          </cell>
          <cell r="Y63">
            <v>3571</v>
          </cell>
          <cell r="Z63" t="str">
            <v>-</v>
          </cell>
          <cell r="AA63">
            <v>2836</v>
          </cell>
          <cell r="AB63">
            <v>7</v>
          </cell>
          <cell r="AC63" t="str">
            <v>-</v>
          </cell>
          <cell r="AD63" t="str">
            <v>-</v>
          </cell>
          <cell r="AE63" t="str">
            <v>-</v>
          </cell>
          <cell r="AF63">
            <v>3</v>
          </cell>
          <cell r="AG63">
            <v>621</v>
          </cell>
          <cell r="AH63">
            <v>49</v>
          </cell>
          <cell r="AI63" t="str">
            <v>-</v>
          </cell>
          <cell r="AJ63" t="str">
            <v>-</v>
          </cell>
          <cell r="AK63">
            <v>55</v>
          </cell>
          <cell r="AL63" t="str">
            <v>-</v>
          </cell>
          <cell r="AM63" t="str">
            <v>-</v>
          </cell>
          <cell r="AN63" t="str">
            <v>-</v>
          </cell>
          <cell r="AO63" t="str">
            <v>-</v>
          </cell>
          <cell r="AP63" t="str">
            <v>-</v>
          </cell>
          <cell r="AQ63" t="str">
            <v>-</v>
          </cell>
          <cell r="AR63" t="str">
            <v>-</v>
          </cell>
          <cell r="AS63" t="str">
            <v>-</v>
          </cell>
          <cell r="AT63" t="str">
            <v>-</v>
          </cell>
          <cell r="AU63" t="str">
            <v>-</v>
          </cell>
          <cell r="AV63" t="str">
            <v>-</v>
          </cell>
          <cell r="AW63" t="str">
            <v>-</v>
          </cell>
          <cell r="AX63" t="str">
            <v>-</v>
          </cell>
          <cell r="AY63">
            <v>77</v>
          </cell>
          <cell r="AZ63" t="str">
            <v>-</v>
          </cell>
          <cell r="BA63" t="str">
            <v>-</v>
          </cell>
          <cell r="BB63">
            <v>1</v>
          </cell>
          <cell r="BC63" t="str">
            <v>-</v>
          </cell>
          <cell r="BD63">
            <v>91</v>
          </cell>
          <cell r="BE63" t="str">
            <v>-</v>
          </cell>
          <cell r="BF63" t="str">
            <v>-</v>
          </cell>
          <cell r="BG63">
            <v>143</v>
          </cell>
          <cell r="BH63">
            <v>6</v>
          </cell>
          <cell r="BI63" t="str">
            <v>-</v>
          </cell>
          <cell r="BJ63" t="str">
            <v>-</v>
          </cell>
          <cell r="BK63">
            <v>14</v>
          </cell>
          <cell r="BL63" t="str">
            <v>-</v>
          </cell>
          <cell r="BM63" t="str">
            <v>-</v>
          </cell>
          <cell r="BN63" t="str">
            <v>-</v>
          </cell>
          <cell r="BO63">
            <v>16</v>
          </cell>
          <cell r="BP63" t="str">
            <v>-</v>
          </cell>
          <cell r="BQ63" t="str">
            <v>-</v>
          </cell>
          <cell r="BR63" t="str">
            <v>-</v>
          </cell>
          <cell r="BS63">
            <v>2</v>
          </cell>
          <cell r="BT63" t="str">
            <v>-</v>
          </cell>
          <cell r="BU63">
            <v>1</v>
          </cell>
          <cell r="BV63" t="str">
            <v>-</v>
          </cell>
          <cell r="BW63">
            <v>15</v>
          </cell>
          <cell r="BX63">
            <v>929</v>
          </cell>
          <cell r="BY63" t="str">
            <v>-</v>
          </cell>
          <cell r="BZ63" t="str">
            <v>-</v>
          </cell>
          <cell r="CA63">
            <v>76</v>
          </cell>
          <cell r="CB63">
            <v>677</v>
          </cell>
          <cell r="CC63">
            <v>20</v>
          </cell>
          <cell r="CD63">
            <v>126</v>
          </cell>
        </row>
        <row r="64">
          <cell r="A64" t="str">
            <v>神奈川県横浜市</v>
          </cell>
          <cell r="B64">
            <v>302</v>
          </cell>
          <cell r="C64">
            <v>4</v>
          </cell>
          <cell r="D64" t="str">
            <v>-</v>
          </cell>
          <cell r="E64">
            <v>1</v>
          </cell>
          <cell r="F64">
            <v>297</v>
          </cell>
          <cell r="G64">
            <v>302</v>
          </cell>
          <cell r="H64">
            <v>391</v>
          </cell>
          <cell r="I64" t="str">
            <v>-</v>
          </cell>
          <cell r="J64">
            <v>152</v>
          </cell>
          <cell r="K64">
            <v>109</v>
          </cell>
          <cell r="L64">
            <v>22</v>
          </cell>
          <cell r="M64">
            <v>67</v>
          </cell>
          <cell r="N64">
            <v>11</v>
          </cell>
          <cell r="O64" t="str">
            <v>-</v>
          </cell>
          <cell r="P64">
            <v>3</v>
          </cell>
          <cell r="Q64">
            <v>1</v>
          </cell>
          <cell r="R64" t="str">
            <v>-</v>
          </cell>
          <cell r="S64" t="str">
            <v>-</v>
          </cell>
          <cell r="T64">
            <v>26</v>
          </cell>
          <cell r="U64" t="str">
            <v>-</v>
          </cell>
          <cell r="V64" t="str">
            <v>-</v>
          </cell>
          <cell r="W64">
            <v>140</v>
          </cell>
          <cell r="X64">
            <v>151</v>
          </cell>
          <cell r="Y64">
            <v>10265</v>
          </cell>
          <cell r="Z64">
            <v>26</v>
          </cell>
          <cell r="AA64">
            <v>1711</v>
          </cell>
          <cell r="AB64">
            <v>417</v>
          </cell>
          <cell r="AC64">
            <v>144</v>
          </cell>
          <cell r="AD64">
            <v>178</v>
          </cell>
          <cell r="AE64">
            <v>55</v>
          </cell>
          <cell r="AF64">
            <v>12</v>
          </cell>
          <cell r="AG64">
            <v>517</v>
          </cell>
          <cell r="AH64">
            <v>126</v>
          </cell>
          <cell r="AI64">
            <v>3</v>
          </cell>
          <cell r="AJ64">
            <v>7</v>
          </cell>
          <cell r="AK64">
            <v>7069</v>
          </cell>
          <cell r="AL64">
            <v>62</v>
          </cell>
          <cell r="AM64" t="str">
            <v>-</v>
          </cell>
          <cell r="AN64">
            <v>7</v>
          </cell>
          <cell r="AO64">
            <v>10</v>
          </cell>
          <cell r="AP64">
            <v>7</v>
          </cell>
          <cell r="AQ64">
            <v>2</v>
          </cell>
          <cell r="AR64" t="str">
            <v>-</v>
          </cell>
          <cell r="AS64" t="str">
            <v>-</v>
          </cell>
          <cell r="AT64">
            <v>11</v>
          </cell>
          <cell r="AU64">
            <v>2</v>
          </cell>
          <cell r="AV64" t="str">
            <v>-</v>
          </cell>
          <cell r="AW64" t="str">
            <v>-</v>
          </cell>
          <cell r="AX64">
            <v>23</v>
          </cell>
          <cell r="AY64" t="str">
            <v>-</v>
          </cell>
          <cell r="AZ64" t="str">
            <v>-</v>
          </cell>
          <cell r="BA64" t="str">
            <v>-</v>
          </cell>
          <cell r="BB64">
            <v>9</v>
          </cell>
          <cell r="BC64" t="str">
            <v>-</v>
          </cell>
          <cell r="BD64" t="str">
            <v>-</v>
          </cell>
          <cell r="BE64">
            <v>18</v>
          </cell>
          <cell r="BF64">
            <v>1</v>
          </cell>
          <cell r="BG64">
            <v>3</v>
          </cell>
          <cell r="BH64">
            <v>1</v>
          </cell>
          <cell r="BI64" t="str">
            <v>-</v>
          </cell>
          <cell r="BJ64" t="str">
            <v>-</v>
          </cell>
          <cell r="BK64">
            <v>253</v>
          </cell>
          <cell r="BL64">
            <v>123</v>
          </cell>
          <cell r="BM64">
            <v>3</v>
          </cell>
          <cell r="BN64">
            <v>1</v>
          </cell>
          <cell r="BO64" t="str">
            <v>-</v>
          </cell>
          <cell r="BP64" t="str">
            <v>-</v>
          </cell>
          <cell r="BQ64" t="str">
            <v>-</v>
          </cell>
          <cell r="BR64" t="str">
            <v>-</v>
          </cell>
          <cell r="BS64" t="str">
            <v>-</v>
          </cell>
          <cell r="BT64" t="str">
            <v>-</v>
          </cell>
          <cell r="BU64" t="str">
            <v>-</v>
          </cell>
          <cell r="BV64" t="str">
            <v>-</v>
          </cell>
          <cell r="BW64" t="str">
            <v>-</v>
          </cell>
          <cell r="BX64" t="str">
            <v>-</v>
          </cell>
          <cell r="BY64" t="str">
            <v>-</v>
          </cell>
          <cell r="BZ64" t="str">
            <v>-</v>
          </cell>
          <cell r="CA64">
            <v>40</v>
          </cell>
          <cell r="CB64">
            <v>478</v>
          </cell>
          <cell r="CC64" t="str">
            <v>-</v>
          </cell>
          <cell r="CD64" t="str">
            <v>-</v>
          </cell>
        </row>
        <row r="65">
          <cell r="A65" t="str">
            <v>神奈川県川崎市</v>
          </cell>
          <cell r="B65">
            <v>1518</v>
          </cell>
          <cell r="C65">
            <v>48</v>
          </cell>
          <cell r="D65">
            <v>368</v>
          </cell>
          <cell r="E65">
            <v>33</v>
          </cell>
          <cell r="F65">
            <v>358</v>
          </cell>
          <cell r="G65">
            <v>1483</v>
          </cell>
          <cell r="H65">
            <v>3877</v>
          </cell>
          <cell r="I65">
            <v>67</v>
          </cell>
          <cell r="J65">
            <v>1245</v>
          </cell>
          <cell r="K65">
            <v>100</v>
          </cell>
          <cell r="L65">
            <v>139</v>
          </cell>
          <cell r="M65">
            <v>13</v>
          </cell>
          <cell r="N65" t="str">
            <v>-</v>
          </cell>
          <cell r="O65">
            <v>82</v>
          </cell>
          <cell r="P65">
            <v>179</v>
          </cell>
          <cell r="Q65">
            <v>317</v>
          </cell>
          <cell r="R65">
            <v>8</v>
          </cell>
          <cell r="S65">
            <v>23</v>
          </cell>
          <cell r="T65">
            <v>1704</v>
          </cell>
          <cell r="U65" t="str">
            <v>-</v>
          </cell>
          <cell r="V65" t="str">
            <v>-</v>
          </cell>
          <cell r="W65">
            <v>821</v>
          </cell>
          <cell r="X65">
            <v>2023</v>
          </cell>
          <cell r="Y65">
            <v>18701</v>
          </cell>
          <cell r="Z65">
            <v>346</v>
          </cell>
          <cell r="AA65">
            <v>6929</v>
          </cell>
          <cell r="AB65">
            <v>542</v>
          </cell>
          <cell r="AC65">
            <v>281</v>
          </cell>
          <cell r="AD65">
            <v>64</v>
          </cell>
          <cell r="AE65">
            <v>4</v>
          </cell>
          <cell r="AF65">
            <v>220</v>
          </cell>
          <cell r="AG65">
            <v>1882</v>
          </cell>
          <cell r="AH65">
            <v>1844</v>
          </cell>
          <cell r="AI65">
            <v>55</v>
          </cell>
          <cell r="AJ65">
            <v>89</v>
          </cell>
          <cell r="AK65">
            <v>6445</v>
          </cell>
          <cell r="AL65">
            <v>326</v>
          </cell>
          <cell r="AM65">
            <v>2</v>
          </cell>
          <cell r="AN65">
            <v>160</v>
          </cell>
          <cell r="AO65">
            <v>22</v>
          </cell>
          <cell r="AP65">
            <v>5</v>
          </cell>
          <cell r="AQ65" t="str">
            <v>-</v>
          </cell>
          <cell r="AR65" t="str">
            <v>-</v>
          </cell>
          <cell r="AS65">
            <v>3</v>
          </cell>
          <cell r="AT65" t="str">
            <v>-</v>
          </cell>
          <cell r="AU65">
            <v>13</v>
          </cell>
          <cell r="AV65" t="str">
            <v>-</v>
          </cell>
          <cell r="AW65">
            <v>4</v>
          </cell>
          <cell r="AX65">
            <v>117</v>
          </cell>
          <cell r="AY65">
            <v>1763</v>
          </cell>
          <cell r="AZ65" t="str">
            <v>-</v>
          </cell>
          <cell r="BA65">
            <v>969</v>
          </cell>
          <cell r="BB65">
            <v>1079</v>
          </cell>
          <cell r="BC65">
            <v>73</v>
          </cell>
          <cell r="BD65">
            <v>709</v>
          </cell>
          <cell r="BE65">
            <v>1033</v>
          </cell>
          <cell r="BF65">
            <v>35</v>
          </cell>
          <cell r="BG65">
            <v>265</v>
          </cell>
          <cell r="BH65">
            <v>3</v>
          </cell>
          <cell r="BI65">
            <v>49</v>
          </cell>
          <cell r="BJ65">
            <v>2</v>
          </cell>
          <cell r="BK65">
            <v>591</v>
          </cell>
          <cell r="BL65">
            <v>17</v>
          </cell>
          <cell r="BM65">
            <v>1</v>
          </cell>
          <cell r="BN65" t="str">
            <v>-</v>
          </cell>
          <cell r="BO65" t="str">
            <v>-</v>
          </cell>
          <cell r="BP65" t="str">
            <v>-</v>
          </cell>
          <cell r="BQ65">
            <v>2</v>
          </cell>
          <cell r="BR65" t="str">
            <v>-</v>
          </cell>
          <cell r="BS65" t="str">
            <v>-</v>
          </cell>
          <cell r="BT65" t="str">
            <v>-</v>
          </cell>
          <cell r="BU65" t="str">
            <v>-</v>
          </cell>
          <cell r="BV65" t="str">
            <v>-</v>
          </cell>
          <cell r="BW65">
            <v>24</v>
          </cell>
          <cell r="BX65">
            <v>589</v>
          </cell>
          <cell r="BY65" t="str">
            <v>-</v>
          </cell>
          <cell r="BZ65" t="str">
            <v>-</v>
          </cell>
          <cell r="CA65">
            <v>33</v>
          </cell>
          <cell r="CB65">
            <v>190</v>
          </cell>
          <cell r="CC65">
            <v>10</v>
          </cell>
          <cell r="CD65">
            <v>47</v>
          </cell>
        </row>
        <row r="66">
          <cell r="A66" t="str">
            <v>神奈川県相模原市</v>
          </cell>
          <cell r="B66">
            <v>61</v>
          </cell>
          <cell r="C66" t="str">
            <v>-</v>
          </cell>
          <cell r="D66">
            <v>2</v>
          </cell>
          <cell r="E66">
            <v>1</v>
          </cell>
          <cell r="F66">
            <v>34</v>
          </cell>
          <cell r="G66">
            <v>46</v>
          </cell>
          <cell r="H66">
            <v>135</v>
          </cell>
          <cell r="I66" t="str">
            <v>-</v>
          </cell>
          <cell r="J66">
            <v>3</v>
          </cell>
          <cell r="K66">
            <v>55</v>
          </cell>
          <cell r="L66">
            <v>12</v>
          </cell>
          <cell r="M66">
            <v>28</v>
          </cell>
          <cell r="N66" t="str">
            <v>-</v>
          </cell>
          <cell r="O66">
            <v>4</v>
          </cell>
          <cell r="P66">
            <v>5</v>
          </cell>
          <cell r="Q66">
            <v>12</v>
          </cell>
          <cell r="R66" t="str">
            <v>-</v>
          </cell>
          <cell r="S66" t="str">
            <v>-</v>
          </cell>
          <cell r="T66">
            <v>16</v>
          </cell>
          <cell r="U66" t="str">
            <v>-</v>
          </cell>
          <cell r="V66" t="str">
            <v>-</v>
          </cell>
          <cell r="W66">
            <v>15</v>
          </cell>
          <cell r="X66">
            <v>64</v>
          </cell>
          <cell r="Y66">
            <v>4712</v>
          </cell>
          <cell r="Z66">
            <v>123</v>
          </cell>
          <cell r="AA66">
            <v>39</v>
          </cell>
          <cell r="AB66">
            <v>99</v>
          </cell>
          <cell r="AC66">
            <v>18</v>
          </cell>
          <cell r="AD66">
            <v>32</v>
          </cell>
          <cell r="AE66">
            <v>2</v>
          </cell>
          <cell r="AF66">
            <v>46</v>
          </cell>
          <cell r="AG66">
            <v>2421</v>
          </cell>
          <cell r="AH66">
            <v>203</v>
          </cell>
          <cell r="AI66">
            <v>7</v>
          </cell>
          <cell r="AJ66">
            <v>1</v>
          </cell>
          <cell r="AK66">
            <v>1721</v>
          </cell>
          <cell r="AL66">
            <v>5</v>
          </cell>
          <cell r="AM66" t="str">
            <v>-</v>
          </cell>
          <cell r="AN66" t="str">
            <v>-</v>
          </cell>
          <cell r="AO66" t="str">
            <v>-</v>
          </cell>
          <cell r="AP66" t="str">
            <v>-</v>
          </cell>
          <cell r="AQ66" t="str">
            <v>-</v>
          </cell>
          <cell r="AR66" t="str">
            <v>-</v>
          </cell>
          <cell r="AS66" t="str">
            <v>-</v>
          </cell>
          <cell r="AT66" t="str">
            <v>-</v>
          </cell>
          <cell r="AU66" t="str">
            <v>-</v>
          </cell>
          <cell r="AV66" t="str">
            <v>-</v>
          </cell>
          <cell r="AW66" t="str">
            <v>-</v>
          </cell>
          <cell r="AX66">
            <v>5</v>
          </cell>
          <cell r="AY66" t="str">
            <v>-</v>
          </cell>
          <cell r="AZ66" t="str">
            <v>-</v>
          </cell>
          <cell r="BA66" t="str">
            <v>-</v>
          </cell>
          <cell r="BB66">
            <v>4</v>
          </cell>
          <cell r="BC66" t="str">
            <v>-</v>
          </cell>
          <cell r="BD66" t="str">
            <v>-</v>
          </cell>
          <cell r="BE66">
            <v>5</v>
          </cell>
          <cell r="BF66" t="str">
            <v>-</v>
          </cell>
          <cell r="BG66" t="str">
            <v>-</v>
          </cell>
          <cell r="BH66" t="str">
            <v>-</v>
          </cell>
          <cell r="BI66" t="str">
            <v>-</v>
          </cell>
          <cell r="BJ66" t="str">
            <v>-</v>
          </cell>
          <cell r="BK66">
            <v>315</v>
          </cell>
          <cell r="BL66">
            <v>5</v>
          </cell>
          <cell r="BM66" t="str">
            <v>-</v>
          </cell>
          <cell r="BN66" t="str">
            <v>-</v>
          </cell>
          <cell r="BO66" t="str">
            <v>-</v>
          </cell>
          <cell r="BP66" t="str">
            <v>-</v>
          </cell>
          <cell r="BQ66">
            <v>9</v>
          </cell>
          <cell r="BR66" t="str">
            <v>-</v>
          </cell>
          <cell r="BS66" t="str">
            <v>-</v>
          </cell>
          <cell r="BT66" t="str">
            <v>-</v>
          </cell>
          <cell r="BU66">
            <v>2</v>
          </cell>
          <cell r="BV66" t="str">
            <v>-</v>
          </cell>
          <cell r="BW66">
            <v>5</v>
          </cell>
          <cell r="BX66">
            <v>174</v>
          </cell>
          <cell r="BY66" t="str">
            <v>-</v>
          </cell>
          <cell r="BZ66" t="str">
            <v>-</v>
          </cell>
          <cell r="CA66">
            <v>109</v>
          </cell>
          <cell r="CB66">
            <v>414</v>
          </cell>
          <cell r="CC66">
            <v>38</v>
          </cell>
          <cell r="CD66">
            <v>38</v>
          </cell>
        </row>
        <row r="67">
          <cell r="A67" t="str">
            <v>新潟県新潟市</v>
          </cell>
          <cell r="B67">
            <v>227</v>
          </cell>
          <cell r="C67" t="str">
            <v>-</v>
          </cell>
          <cell r="D67">
            <v>6</v>
          </cell>
          <cell r="E67">
            <v>4</v>
          </cell>
          <cell r="F67">
            <v>160</v>
          </cell>
          <cell r="G67">
            <v>224</v>
          </cell>
          <cell r="H67">
            <v>279</v>
          </cell>
          <cell r="I67">
            <v>13</v>
          </cell>
          <cell r="J67">
            <v>5</v>
          </cell>
          <cell r="K67">
            <v>12</v>
          </cell>
          <cell r="L67">
            <v>4</v>
          </cell>
          <cell r="M67">
            <v>36</v>
          </cell>
          <cell r="N67">
            <v>7</v>
          </cell>
          <cell r="O67">
            <v>13</v>
          </cell>
          <cell r="P67">
            <v>60</v>
          </cell>
          <cell r="Q67">
            <v>12</v>
          </cell>
          <cell r="R67" t="str">
            <v>-</v>
          </cell>
          <cell r="S67" t="str">
            <v>-</v>
          </cell>
          <cell r="T67">
            <v>117</v>
          </cell>
          <cell r="U67" t="str">
            <v>-</v>
          </cell>
          <cell r="V67" t="str">
            <v>-</v>
          </cell>
          <cell r="W67">
            <v>3</v>
          </cell>
          <cell r="X67">
            <v>3</v>
          </cell>
          <cell r="Y67">
            <v>5729</v>
          </cell>
          <cell r="Z67">
            <v>53</v>
          </cell>
          <cell r="AA67">
            <v>66</v>
          </cell>
          <cell r="AB67">
            <v>68</v>
          </cell>
          <cell r="AC67">
            <v>7</v>
          </cell>
          <cell r="AD67">
            <v>39</v>
          </cell>
          <cell r="AE67">
            <v>9</v>
          </cell>
          <cell r="AF67">
            <v>79</v>
          </cell>
          <cell r="AG67">
            <v>1429</v>
          </cell>
          <cell r="AH67">
            <v>1186</v>
          </cell>
          <cell r="AI67">
            <v>5</v>
          </cell>
          <cell r="AJ67" t="str">
            <v>-</v>
          </cell>
          <cell r="AK67">
            <v>2788</v>
          </cell>
          <cell r="AL67">
            <v>121</v>
          </cell>
          <cell r="AM67">
            <v>2</v>
          </cell>
          <cell r="AN67">
            <v>1</v>
          </cell>
          <cell r="AO67">
            <v>2</v>
          </cell>
          <cell r="AP67">
            <v>1</v>
          </cell>
          <cell r="AQ67">
            <v>1</v>
          </cell>
          <cell r="AR67" t="str">
            <v>-</v>
          </cell>
          <cell r="AS67">
            <v>3</v>
          </cell>
          <cell r="AT67">
            <v>83</v>
          </cell>
          <cell r="AU67">
            <v>6</v>
          </cell>
          <cell r="AV67" t="str">
            <v>-</v>
          </cell>
          <cell r="AW67" t="str">
            <v>-</v>
          </cell>
          <cell r="AX67">
            <v>22</v>
          </cell>
          <cell r="AY67">
            <v>1</v>
          </cell>
          <cell r="AZ67" t="str">
            <v>-</v>
          </cell>
          <cell r="BA67" t="str">
            <v>-</v>
          </cell>
          <cell r="BB67">
            <v>9</v>
          </cell>
          <cell r="BC67">
            <v>2</v>
          </cell>
          <cell r="BD67">
            <v>3</v>
          </cell>
          <cell r="BE67">
            <v>5</v>
          </cell>
          <cell r="BF67" t="str">
            <v>-</v>
          </cell>
          <cell r="BG67">
            <v>4</v>
          </cell>
          <cell r="BH67" t="str">
            <v>-</v>
          </cell>
          <cell r="BI67" t="str">
            <v>-</v>
          </cell>
          <cell r="BJ67" t="str">
            <v>-</v>
          </cell>
          <cell r="BK67">
            <v>25</v>
          </cell>
          <cell r="BL67">
            <v>9</v>
          </cell>
          <cell r="BM67">
            <v>3</v>
          </cell>
          <cell r="BN67" t="str">
            <v>-</v>
          </cell>
          <cell r="BO67" t="str">
            <v>-</v>
          </cell>
          <cell r="BP67" t="str">
            <v>-</v>
          </cell>
          <cell r="BQ67">
            <v>4</v>
          </cell>
          <cell r="BR67" t="str">
            <v>-</v>
          </cell>
          <cell r="BS67" t="str">
            <v>-</v>
          </cell>
          <cell r="BT67" t="str">
            <v>-</v>
          </cell>
          <cell r="BU67" t="str">
            <v>-</v>
          </cell>
          <cell r="BV67" t="str">
            <v>-</v>
          </cell>
          <cell r="BW67">
            <v>3</v>
          </cell>
          <cell r="BX67">
            <v>194</v>
          </cell>
          <cell r="BY67" t="str">
            <v>-</v>
          </cell>
          <cell r="BZ67" t="str">
            <v>-</v>
          </cell>
          <cell r="CA67">
            <v>7</v>
          </cell>
          <cell r="CB67">
            <v>28</v>
          </cell>
          <cell r="CC67" t="str">
            <v>-</v>
          </cell>
          <cell r="CD67" t="str">
            <v>-</v>
          </cell>
        </row>
        <row r="68">
          <cell r="A68" t="str">
            <v>静岡県静岡市</v>
          </cell>
          <cell r="B68">
            <v>357</v>
          </cell>
          <cell r="C68">
            <v>1</v>
          </cell>
          <cell r="D68">
            <v>24</v>
          </cell>
          <cell r="E68">
            <v>36</v>
          </cell>
          <cell r="F68">
            <v>248</v>
          </cell>
          <cell r="G68">
            <v>341</v>
          </cell>
          <cell r="H68">
            <v>614</v>
          </cell>
          <cell r="I68">
            <v>7</v>
          </cell>
          <cell r="J68">
            <v>30</v>
          </cell>
          <cell r="K68">
            <v>54</v>
          </cell>
          <cell r="L68">
            <v>6</v>
          </cell>
          <cell r="M68">
            <v>223</v>
          </cell>
          <cell r="N68">
            <v>5</v>
          </cell>
          <cell r="O68">
            <v>10</v>
          </cell>
          <cell r="P68">
            <v>82</v>
          </cell>
          <cell r="Q68">
            <v>132</v>
          </cell>
          <cell r="R68">
            <v>9</v>
          </cell>
          <cell r="S68" t="str">
            <v>-</v>
          </cell>
          <cell r="T68">
            <v>56</v>
          </cell>
          <cell r="U68">
            <v>16</v>
          </cell>
          <cell r="V68">
            <v>276</v>
          </cell>
          <cell r="W68" t="str">
            <v>-</v>
          </cell>
          <cell r="X68" t="str">
            <v>-</v>
          </cell>
          <cell r="Y68">
            <v>1461</v>
          </cell>
          <cell r="Z68">
            <v>36</v>
          </cell>
          <cell r="AA68">
            <v>42</v>
          </cell>
          <cell r="AB68">
            <v>67</v>
          </cell>
          <cell r="AC68">
            <v>14</v>
          </cell>
          <cell r="AD68">
            <v>75</v>
          </cell>
          <cell r="AE68">
            <v>12</v>
          </cell>
          <cell r="AF68">
            <v>34</v>
          </cell>
          <cell r="AG68">
            <v>269</v>
          </cell>
          <cell r="AH68">
            <v>391</v>
          </cell>
          <cell r="AI68">
            <v>23</v>
          </cell>
          <cell r="AJ68" t="str">
            <v>-</v>
          </cell>
          <cell r="AK68">
            <v>498</v>
          </cell>
          <cell r="AL68">
            <v>7</v>
          </cell>
          <cell r="AM68" t="str">
            <v>-</v>
          </cell>
          <cell r="AN68" t="str">
            <v>-</v>
          </cell>
          <cell r="AO68" t="str">
            <v>-</v>
          </cell>
          <cell r="AP68" t="str">
            <v>-</v>
          </cell>
          <cell r="AQ68" t="str">
            <v>-</v>
          </cell>
          <cell r="AR68">
            <v>1</v>
          </cell>
          <cell r="AS68" t="str">
            <v>-</v>
          </cell>
          <cell r="AT68">
            <v>4</v>
          </cell>
          <cell r="AU68" t="str">
            <v>-</v>
          </cell>
          <cell r="AV68" t="str">
            <v>-</v>
          </cell>
          <cell r="AW68" t="str">
            <v>-</v>
          </cell>
          <cell r="AX68">
            <v>2</v>
          </cell>
          <cell r="AY68">
            <v>12</v>
          </cell>
          <cell r="AZ68" t="str">
            <v>-</v>
          </cell>
          <cell r="BA68" t="str">
            <v>-</v>
          </cell>
          <cell r="BB68">
            <v>9</v>
          </cell>
          <cell r="BC68" t="str">
            <v>-</v>
          </cell>
          <cell r="BD68">
            <v>59</v>
          </cell>
          <cell r="BE68">
            <v>49</v>
          </cell>
          <cell r="BF68">
            <v>1</v>
          </cell>
          <cell r="BG68">
            <v>7</v>
          </cell>
          <cell r="BH68">
            <v>7</v>
          </cell>
          <cell r="BI68" t="str">
            <v>-</v>
          </cell>
          <cell r="BJ68" t="str">
            <v>-</v>
          </cell>
          <cell r="BK68">
            <v>65</v>
          </cell>
          <cell r="BL68">
            <v>8</v>
          </cell>
          <cell r="BM68">
            <v>1</v>
          </cell>
          <cell r="BN68" t="str">
            <v>-</v>
          </cell>
          <cell r="BO68" t="str">
            <v>-</v>
          </cell>
          <cell r="BP68" t="str">
            <v>-</v>
          </cell>
          <cell r="BQ68">
            <v>1</v>
          </cell>
          <cell r="BR68" t="str">
            <v>-</v>
          </cell>
          <cell r="BS68">
            <v>5</v>
          </cell>
          <cell r="BT68" t="str">
            <v>-</v>
          </cell>
          <cell r="BU68">
            <v>5</v>
          </cell>
          <cell r="BV68" t="str">
            <v>-</v>
          </cell>
          <cell r="BW68">
            <v>5</v>
          </cell>
          <cell r="BX68">
            <v>72</v>
          </cell>
          <cell r="BY68" t="str">
            <v>-</v>
          </cell>
          <cell r="BZ68" t="str">
            <v>-</v>
          </cell>
          <cell r="CA68">
            <v>10</v>
          </cell>
          <cell r="CB68">
            <v>233</v>
          </cell>
          <cell r="CC68" t="str">
            <v>-</v>
          </cell>
          <cell r="CD68" t="str">
            <v>-</v>
          </cell>
        </row>
        <row r="69">
          <cell r="A69" t="str">
            <v>静岡県浜松市</v>
          </cell>
          <cell r="B69">
            <v>467</v>
          </cell>
          <cell r="C69">
            <v>4</v>
          </cell>
          <cell r="D69">
            <v>10</v>
          </cell>
          <cell r="E69">
            <v>11</v>
          </cell>
          <cell r="F69">
            <v>142</v>
          </cell>
          <cell r="G69">
            <v>467</v>
          </cell>
          <cell r="H69">
            <v>2927</v>
          </cell>
          <cell r="I69" t="str">
            <v>-</v>
          </cell>
          <cell r="J69">
            <v>30</v>
          </cell>
          <cell r="K69">
            <v>203</v>
          </cell>
          <cell r="L69">
            <v>131</v>
          </cell>
          <cell r="M69">
            <v>361</v>
          </cell>
          <cell r="N69">
            <v>79</v>
          </cell>
          <cell r="O69">
            <v>1745</v>
          </cell>
          <cell r="P69">
            <v>114</v>
          </cell>
          <cell r="Q69">
            <v>21</v>
          </cell>
          <cell r="R69">
            <v>49</v>
          </cell>
          <cell r="S69" t="str">
            <v>-</v>
          </cell>
          <cell r="T69">
            <v>194</v>
          </cell>
          <cell r="U69" t="str">
            <v>-</v>
          </cell>
          <cell r="V69" t="str">
            <v>-</v>
          </cell>
          <cell r="W69">
            <v>31</v>
          </cell>
          <cell r="X69">
            <v>58</v>
          </cell>
          <cell r="Y69">
            <v>4093</v>
          </cell>
          <cell r="Z69">
            <v>79</v>
          </cell>
          <cell r="AA69">
            <v>30</v>
          </cell>
          <cell r="AB69">
            <v>138</v>
          </cell>
          <cell r="AC69">
            <v>81</v>
          </cell>
          <cell r="AD69">
            <v>295</v>
          </cell>
          <cell r="AE69">
            <v>34</v>
          </cell>
          <cell r="AF69">
            <v>779</v>
          </cell>
          <cell r="AG69">
            <v>2209</v>
          </cell>
          <cell r="AH69">
            <v>117</v>
          </cell>
          <cell r="AI69">
            <v>31</v>
          </cell>
          <cell r="AJ69">
            <v>11</v>
          </cell>
          <cell r="AK69">
            <v>289</v>
          </cell>
          <cell r="AL69">
            <v>29</v>
          </cell>
          <cell r="AM69">
            <v>1</v>
          </cell>
          <cell r="AN69">
            <v>2</v>
          </cell>
          <cell r="AO69" t="str">
            <v>-</v>
          </cell>
          <cell r="AP69" t="str">
            <v>-</v>
          </cell>
          <cell r="AQ69">
            <v>3</v>
          </cell>
          <cell r="AR69" t="str">
            <v>-</v>
          </cell>
          <cell r="AS69">
            <v>4</v>
          </cell>
          <cell r="AT69">
            <v>4</v>
          </cell>
          <cell r="AU69">
            <v>7</v>
          </cell>
          <cell r="AV69">
            <v>2</v>
          </cell>
          <cell r="AW69" t="str">
            <v>-</v>
          </cell>
          <cell r="AX69">
            <v>6</v>
          </cell>
          <cell r="AY69">
            <v>1632</v>
          </cell>
          <cell r="AZ69" t="str">
            <v>-</v>
          </cell>
          <cell r="BA69">
            <v>44</v>
          </cell>
          <cell r="BB69">
            <v>723</v>
          </cell>
          <cell r="BC69">
            <v>5</v>
          </cell>
          <cell r="BD69">
            <v>212</v>
          </cell>
          <cell r="BE69">
            <v>160</v>
          </cell>
          <cell r="BF69">
            <v>1</v>
          </cell>
          <cell r="BG69">
            <v>121</v>
          </cell>
          <cell r="BH69">
            <v>100</v>
          </cell>
          <cell r="BI69">
            <v>5</v>
          </cell>
          <cell r="BJ69">
            <v>2</v>
          </cell>
          <cell r="BK69">
            <v>65</v>
          </cell>
          <cell r="BL69">
            <v>13</v>
          </cell>
          <cell r="BM69">
            <v>7</v>
          </cell>
          <cell r="BN69" t="str">
            <v>-</v>
          </cell>
          <cell r="BO69">
            <v>12</v>
          </cell>
          <cell r="BP69" t="str">
            <v>-</v>
          </cell>
          <cell r="BQ69">
            <v>9</v>
          </cell>
          <cell r="BR69" t="str">
            <v>-</v>
          </cell>
          <cell r="BS69" t="str">
            <v>-</v>
          </cell>
          <cell r="BT69" t="str">
            <v>-</v>
          </cell>
          <cell r="BU69" t="str">
            <v>-</v>
          </cell>
          <cell r="BV69" t="str">
            <v>-</v>
          </cell>
          <cell r="BW69">
            <v>1</v>
          </cell>
          <cell r="BX69">
            <v>138</v>
          </cell>
          <cell r="BY69" t="str">
            <v>-</v>
          </cell>
          <cell r="BZ69" t="str">
            <v>-</v>
          </cell>
          <cell r="CA69">
            <v>39</v>
          </cell>
          <cell r="CB69">
            <v>319</v>
          </cell>
          <cell r="CC69">
            <v>8</v>
          </cell>
          <cell r="CD69">
            <v>82</v>
          </cell>
        </row>
        <row r="70">
          <cell r="A70" t="str">
            <v>愛知県名古屋市</v>
          </cell>
          <cell r="B70">
            <v>238</v>
          </cell>
          <cell r="C70">
            <v>13</v>
          </cell>
          <cell r="D70">
            <v>9</v>
          </cell>
          <cell r="E70">
            <v>10</v>
          </cell>
          <cell r="F70">
            <v>206</v>
          </cell>
          <cell r="G70">
            <v>238</v>
          </cell>
          <cell r="H70">
            <v>320</v>
          </cell>
          <cell r="I70">
            <v>3</v>
          </cell>
          <cell r="J70">
            <v>10</v>
          </cell>
          <cell r="K70">
            <v>32</v>
          </cell>
          <cell r="L70">
            <v>10</v>
          </cell>
          <cell r="M70">
            <v>162</v>
          </cell>
          <cell r="N70">
            <v>9</v>
          </cell>
          <cell r="O70">
            <v>48</v>
          </cell>
          <cell r="P70">
            <v>15</v>
          </cell>
          <cell r="Q70" t="str">
            <v>-</v>
          </cell>
          <cell r="R70">
            <v>2</v>
          </cell>
          <cell r="S70" t="str">
            <v>-</v>
          </cell>
          <cell r="T70">
            <v>29</v>
          </cell>
          <cell r="U70" t="str">
            <v>-</v>
          </cell>
          <cell r="V70" t="str">
            <v>-</v>
          </cell>
          <cell r="W70" t="str">
            <v>-</v>
          </cell>
          <cell r="X70" t="str">
            <v>-</v>
          </cell>
          <cell r="Y70">
            <v>4208</v>
          </cell>
          <cell r="Z70">
            <v>35</v>
          </cell>
          <cell r="AA70">
            <v>595</v>
          </cell>
          <cell r="AB70">
            <v>351</v>
          </cell>
          <cell r="AC70">
            <v>92</v>
          </cell>
          <cell r="AD70">
            <v>346</v>
          </cell>
          <cell r="AE70">
            <v>50</v>
          </cell>
          <cell r="AF70">
            <v>126</v>
          </cell>
          <cell r="AG70">
            <v>2013</v>
          </cell>
          <cell r="AH70">
            <v>85</v>
          </cell>
          <cell r="AI70">
            <v>72</v>
          </cell>
          <cell r="AJ70">
            <v>2</v>
          </cell>
          <cell r="AK70">
            <v>441</v>
          </cell>
          <cell r="AL70">
            <v>34</v>
          </cell>
          <cell r="AM70" t="str">
            <v>-</v>
          </cell>
          <cell r="AN70">
            <v>12</v>
          </cell>
          <cell r="AO70">
            <v>1</v>
          </cell>
          <cell r="AP70">
            <v>5</v>
          </cell>
          <cell r="AQ70">
            <v>1</v>
          </cell>
          <cell r="AR70" t="str">
            <v>-</v>
          </cell>
          <cell r="AS70">
            <v>4</v>
          </cell>
          <cell r="AT70">
            <v>7</v>
          </cell>
          <cell r="AU70">
            <v>2</v>
          </cell>
          <cell r="AV70">
            <v>1</v>
          </cell>
          <cell r="AW70" t="str">
            <v>-</v>
          </cell>
          <cell r="AX70">
            <v>1</v>
          </cell>
          <cell r="AY70">
            <v>8</v>
          </cell>
          <cell r="AZ70" t="str">
            <v>-</v>
          </cell>
          <cell r="BA70" t="str">
            <v>-</v>
          </cell>
          <cell r="BB70">
            <v>35</v>
          </cell>
          <cell r="BC70">
            <v>11</v>
          </cell>
          <cell r="BD70">
            <v>5</v>
          </cell>
          <cell r="BE70">
            <v>144</v>
          </cell>
          <cell r="BF70">
            <v>5</v>
          </cell>
          <cell r="BG70">
            <v>12</v>
          </cell>
          <cell r="BH70">
            <v>12</v>
          </cell>
          <cell r="BI70" t="str">
            <v>-</v>
          </cell>
          <cell r="BJ70" t="str">
            <v>-</v>
          </cell>
          <cell r="BK70">
            <v>97</v>
          </cell>
          <cell r="BL70">
            <v>20</v>
          </cell>
          <cell r="BM70" t="str">
            <v>-</v>
          </cell>
          <cell r="BN70" t="str">
            <v>-</v>
          </cell>
          <cell r="BO70" t="str">
            <v>-</v>
          </cell>
          <cell r="BP70" t="str">
            <v>-</v>
          </cell>
          <cell r="BQ70">
            <v>3</v>
          </cell>
          <cell r="BR70" t="str">
            <v>-</v>
          </cell>
          <cell r="BS70" t="str">
            <v>-</v>
          </cell>
          <cell r="BT70" t="str">
            <v>-</v>
          </cell>
          <cell r="BU70">
            <v>1</v>
          </cell>
          <cell r="BV70" t="str">
            <v>-</v>
          </cell>
          <cell r="BW70">
            <v>4</v>
          </cell>
          <cell r="BX70">
            <v>2479</v>
          </cell>
          <cell r="BY70">
            <v>2</v>
          </cell>
          <cell r="BZ70">
            <v>1387</v>
          </cell>
          <cell r="CA70">
            <v>25</v>
          </cell>
          <cell r="CB70">
            <v>265</v>
          </cell>
          <cell r="CC70">
            <v>20</v>
          </cell>
          <cell r="CD70">
            <v>259</v>
          </cell>
        </row>
        <row r="71">
          <cell r="A71" t="str">
            <v>京都府京都市</v>
          </cell>
          <cell r="B71">
            <v>286</v>
          </cell>
          <cell r="C71" t="str">
            <v>-</v>
          </cell>
          <cell r="D71" t="str">
            <v>-</v>
          </cell>
          <cell r="E71">
            <v>8</v>
          </cell>
          <cell r="F71">
            <v>260</v>
          </cell>
          <cell r="G71">
            <v>259</v>
          </cell>
          <cell r="H71">
            <v>591</v>
          </cell>
          <cell r="I71">
            <v>5</v>
          </cell>
          <cell r="J71">
            <v>18</v>
          </cell>
          <cell r="K71">
            <v>56</v>
          </cell>
          <cell r="L71">
            <v>31</v>
          </cell>
          <cell r="M71">
            <v>90</v>
          </cell>
          <cell r="N71">
            <v>1</v>
          </cell>
          <cell r="O71">
            <v>35</v>
          </cell>
          <cell r="P71">
            <v>127</v>
          </cell>
          <cell r="Q71">
            <v>15</v>
          </cell>
          <cell r="R71">
            <v>10</v>
          </cell>
          <cell r="S71" t="str">
            <v>-</v>
          </cell>
          <cell r="T71">
            <v>203</v>
          </cell>
          <cell r="U71">
            <v>27</v>
          </cell>
          <cell r="V71">
            <v>2071</v>
          </cell>
          <cell r="W71" t="str">
            <v>-</v>
          </cell>
          <cell r="X71" t="str">
            <v>-</v>
          </cell>
          <cell r="Y71">
            <v>16220</v>
          </cell>
          <cell r="Z71">
            <v>51</v>
          </cell>
          <cell r="AA71">
            <v>94</v>
          </cell>
          <cell r="AB71">
            <v>122</v>
          </cell>
          <cell r="AC71">
            <v>21</v>
          </cell>
          <cell r="AD71">
            <v>67</v>
          </cell>
          <cell r="AE71">
            <v>15</v>
          </cell>
          <cell r="AF71">
            <v>35</v>
          </cell>
          <cell r="AG71">
            <v>11675</v>
          </cell>
          <cell r="AH71">
            <v>557</v>
          </cell>
          <cell r="AI71">
            <v>33</v>
          </cell>
          <cell r="AJ71" t="str">
            <v>-</v>
          </cell>
          <cell r="AK71">
            <v>3550</v>
          </cell>
          <cell r="AL71" t="str">
            <v>-</v>
          </cell>
          <cell r="AM71" t="str">
            <v>-</v>
          </cell>
          <cell r="AN71" t="str">
            <v>-</v>
          </cell>
          <cell r="AO71" t="str">
            <v>-</v>
          </cell>
          <cell r="AP71" t="str">
            <v>-</v>
          </cell>
          <cell r="AQ71" t="str">
            <v>-</v>
          </cell>
          <cell r="AR71" t="str">
            <v>-</v>
          </cell>
          <cell r="AS71" t="str">
            <v>-</v>
          </cell>
          <cell r="AT71" t="str">
            <v>-</v>
          </cell>
          <cell r="AU71" t="str">
            <v>-</v>
          </cell>
          <cell r="AV71" t="str">
            <v>-</v>
          </cell>
          <cell r="AW71" t="str">
            <v>-</v>
          </cell>
          <cell r="AX71" t="str">
            <v>-</v>
          </cell>
          <cell r="AY71">
            <v>78</v>
          </cell>
          <cell r="AZ71" t="str">
            <v>-</v>
          </cell>
          <cell r="BA71" t="str">
            <v>-</v>
          </cell>
          <cell r="BB71">
            <v>30</v>
          </cell>
          <cell r="BC71" t="str">
            <v>-</v>
          </cell>
          <cell r="BD71">
            <v>29</v>
          </cell>
          <cell r="BE71">
            <v>66</v>
          </cell>
          <cell r="BF71" t="str">
            <v>-</v>
          </cell>
          <cell r="BG71">
            <v>26</v>
          </cell>
          <cell r="BH71">
            <v>19</v>
          </cell>
          <cell r="BI71" t="str">
            <v>-</v>
          </cell>
          <cell r="BJ71" t="str">
            <v>-</v>
          </cell>
          <cell r="BK71">
            <v>1270</v>
          </cell>
          <cell r="BL71">
            <v>114</v>
          </cell>
          <cell r="BM71" t="str">
            <v>-</v>
          </cell>
          <cell r="BN71" t="str">
            <v>-</v>
          </cell>
          <cell r="BO71">
            <v>12</v>
          </cell>
          <cell r="BP71" t="str">
            <v>-</v>
          </cell>
          <cell r="BQ71">
            <v>9</v>
          </cell>
          <cell r="BR71" t="str">
            <v>-</v>
          </cell>
          <cell r="BS71" t="str">
            <v>-</v>
          </cell>
          <cell r="BT71" t="str">
            <v>-</v>
          </cell>
          <cell r="BU71" t="str">
            <v>-</v>
          </cell>
          <cell r="BV71" t="str">
            <v>-</v>
          </cell>
          <cell r="BW71">
            <v>4</v>
          </cell>
          <cell r="BX71">
            <v>187</v>
          </cell>
          <cell r="BY71">
            <v>2</v>
          </cell>
          <cell r="BZ71">
            <v>89</v>
          </cell>
          <cell r="CA71">
            <v>41</v>
          </cell>
          <cell r="CB71">
            <v>168</v>
          </cell>
          <cell r="CC71">
            <v>25</v>
          </cell>
          <cell r="CD71">
            <v>123</v>
          </cell>
        </row>
        <row r="72">
          <cell r="A72" t="str">
            <v>大阪府大阪市</v>
          </cell>
          <cell r="B72">
            <v>329</v>
          </cell>
          <cell r="C72" t="str">
            <v>-</v>
          </cell>
          <cell r="D72">
            <v>58</v>
          </cell>
          <cell r="E72">
            <v>2</v>
          </cell>
          <cell r="F72">
            <v>269</v>
          </cell>
          <cell r="G72">
            <v>266</v>
          </cell>
          <cell r="H72">
            <v>385</v>
          </cell>
          <cell r="I72" t="str">
            <v>-</v>
          </cell>
          <cell r="J72">
            <v>55</v>
          </cell>
          <cell r="K72">
            <v>60</v>
          </cell>
          <cell r="L72">
            <v>48</v>
          </cell>
          <cell r="M72">
            <v>79</v>
          </cell>
          <cell r="N72" t="str">
            <v>-</v>
          </cell>
          <cell r="O72">
            <v>55</v>
          </cell>
          <cell r="P72">
            <v>4</v>
          </cell>
          <cell r="Q72">
            <v>62</v>
          </cell>
          <cell r="R72" t="str">
            <v>-</v>
          </cell>
          <cell r="S72" t="str">
            <v>-</v>
          </cell>
          <cell r="T72">
            <v>22</v>
          </cell>
          <cell r="U72" t="str">
            <v>-</v>
          </cell>
          <cell r="V72" t="str">
            <v>-</v>
          </cell>
          <cell r="W72">
            <v>63</v>
          </cell>
          <cell r="X72">
            <v>219</v>
          </cell>
          <cell r="Y72">
            <v>8225</v>
          </cell>
          <cell r="Z72">
            <v>43</v>
          </cell>
          <cell r="AA72">
            <v>841</v>
          </cell>
          <cell r="AB72">
            <v>477</v>
          </cell>
          <cell r="AC72">
            <v>189</v>
          </cell>
          <cell r="AD72">
            <v>265</v>
          </cell>
          <cell r="AE72">
            <v>15</v>
          </cell>
          <cell r="AF72">
            <v>28</v>
          </cell>
          <cell r="AG72">
            <v>1212</v>
          </cell>
          <cell r="AH72">
            <v>188</v>
          </cell>
          <cell r="AI72">
            <v>1</v>
          </cell>
          <cell r="AJ72">
            <v>2</v>
          </cell>
          <cell r="AK72">
            <v>4964</v>
          </cell>
          <cell r="AL72">
            <v>35</v>
          </cell>
          <cell r="AM72" t="str">
            <v>-</v>
          </cell>
          <cell r="AN72" t="str">
            <v>-</v>
          </cell>
          <cell r="AO72">
            <v>4</v>
          </cell>
          <cell r="AP72">
            <v>5</v>
          </cell>
          <cell r="AQ72">
            <v>1</v>
          </cell>
          <cell r="AR72" t="str">
            <v>-</v>
          </cell>
          <cell r="AS72">
            <v>1</v>
          </cell>
          <cell r="AT72">
            <v>4</v>
          </cell>
          <cell r="AU72">
            <v>2</v>
          </cell>
          <cell r="AV72" t="str">
            <v>-</v>
          </cell>
          <cell r="AW72" t="str">
            <v>-</v>
          </cell>
          <cell r="AX72">
            <v>18</v>
          </cell>
          <cell r="AY72">
            <v>53</v>
          </cell>
          <cell r="AZ72" t="str">
            <v>-</v>
          </cell>
          <cell r="BA72" t="str">
            <v>-</v>
          </cell>
          <cell r="BB72">
            <v>840</v>
          </cell>
          <cell r="BC72" t="str">
            <v>-</v>
          </cell>
          <cell r="BD72" t="str">
            <v>-</v>
          </cell>
          <cell r="BE72">
            <v>13</v>
          </cell>
          <cell r="BF72" t="str">
            <v>-</v>
          </cell>
          <cell r="BG72">
            <v>62</v>
          </cell>
          <cell r="BH72">
            <v>62</v>
          </cell>
          <cell r="BI72" t="str">
            <v>-</v>
          </cell>
          <cell r="BJ72" t="str">
            <v>-</v>
          </cell>
          <cell r="BK72">
            <v>42</v>
          </cell>
          <cell r="BL72">
            <v>30</v>
          </cell>
          <cell r="BM72" t="str">
            <v>-</v>
          </cell>
          <cell r="BN72" t="str">
            <v>-</v>
          </cell>
          <cell r="BO72" t="str">
            <v>-</v>
          </cell>
          <cell r="BP72" t="str">
            <v>-</v>
          </cell>
          <cell r="BQ72">
            <v>4</v>
          </cell>
          <cell r="BR72" t="str">
            <v>-</v>
          </cell>
          <cell r="BS72" t="str">
            <v>-</v>
          </cell>
          <cell r="BT72" t="str">
            <v>-</v>
          </cell>
          <cell r="BU72" t="str">
            <v>-</v>
          </cell>
          <cell r="BV72" t="str">
            <v>-</v>
          </cell>
          <cell r="BW72">
            <v>16</v>
          </cell>
          <cell r="BX72">
            <v>511</v>
          </cell>
          <cell r="BY72">
            <v>2</v>
          </cell>
          <cell r="BZ72">
            <v>29</v>
          </cell>
          <cell r="CA72">
            <v>28</v>
          </cell>
          <cell r="CB72">
            <v>183</v>
          </cell>
          <cell r="CC72">
            <v>5</v>
          </cell>
          <cell r="CD72">
            <v>5</v>
          </cell>
        </row>
        <row r="73">
          <cell r="A73" t="str">
            <v>大阪府堺市</v>
          </cell>
          <cell r="B73">
            <v>632</v>
          </cell>
          <cell r="C73">
            <v>3</v>
          </cell>
          <cell r="D73">
            <v>4</v>
          </cell>
          <cell r="E73">
            <v>9</v>
          </cell>
          <cell r="F73">
            <v>180</v>
          </cell>
          <cell r="G73">
            <v>632</v>
          </cell>
          <cell r="H73">
            <v>5896</v>
          </cell>
          <cell r="I73" t="str">
            <v>-</v>
          </cell>
          <cell r="J73">
            <v>239</v>
          </cell>
          <cell r="K73" t="str">
            <v>-</v>
          </cell>
          <cell r="L73">
            <v>262</v>
          </cell>
          <cell r="M73">
            <v>350</v>
          </cell>
          <cell r="N73" t="str">
            <v>-</v>
          </cell>
          <cell r="O73" t="str">
            <v>-</v>
          </cell>
          <cell r="P73">
            <v>1</v>
          </cell>
          <cell r="Q73">
            <v>1</v>
          </cell>
          <cell r="R73" t="str">
            <v>-</v>
          </cell>
          <cell r="S73" t="str">
            <v>-</v>
          </cell>
          <cell r="T73">
            <v>5043</v>
          </cell>
          <cell r="U73" t="str">
            <v>-</v>
          </cell>
          <cell r="V73" t="str">
            <v>-</v>
          </cell>
          <cell r="W73">
            <v>110</v>
          </cell>
          <cell r="X73">
            <v>437</v>
          </cell>
          <cell r="Y73">
            <v>8188</v>
          </cell>
          <cell r="Z73">
            <v>6</v>
          </cell>
          <cell r="AA73">
            <v>217</v>
          </cell>
          <cell r="AB73">
            <v>18</v>
          </cell>
          <cell r="AC73">
            <v>420</v>
          </cell>
          <cell r="AD73">
            <v>370</v>
          </cell>
          <cell r="AE73">
            <v>4</v>
          </cell>
          <cell r="AF73">
            <v>11</v>
          </cell>
          <cell r="AG73">
            <v>2518</v>
          </cell>
          <cell r="AH73">
            <v>14</v>
          </cell>
          <cell r="AI73">
            <v>1</v>
          </cell>
          <cell r="AJ73" t="str">
            <v>-</v>
          </cell>
          <cell r="AK73">
            <v>4609</v>
          </cell>
          <cell r="AL73">
            <v>252</v>
          </cell>
          <cell r="AM73" t="str">
            <v>-</v>
          </cell>
          <cell r="AN73" t="str">
            <v>-</v>
          </cell>
          <cell r="AO73" t="str">
            <v>-</v>
          </cell>
          <cell r="AP73" t="str">
            <v>-</v>
          </cell>
          <cell r="AQ73" t="str">
            <v>-</v>
          </cell>
          <cell r="AR73" t="str">
            <v>-</v>
          </cell>
          <cell r="AS73" t="str">
            <v>-</v>
          </cell>
          <cell r="AT73" t="str">
            <v>-</v>
          </cell>
          <cell r="AU73" t="str">
            <v>-</v>
          </cell>
          <cell r="AV73" t="str">
            <v>-</v>
          </cell>
          <cell r="AW73" t="str">
            <v>-</v>
          </cell>
          <cell r="AX73">
            <v>252</v>
          </cell>
          <cell r="AY73">
            <v>2089</v>
          </cell>
          <cell r="AZ73" t="str">
            <v>-</v>
          </cell>
          <cell r="BA73">
            <v>190</v>
          </cell>
          <cell r="BB73">
            <v>1361</v>
          </cell>
          <cell r="BC73">
            <v>252</v>
          </cell>
          <cell r="BD73">
            <v>42</v>
          </cell>
          <cell r="BE73">
            <v>23</v>
          </cell>
          <cell r="BF73" t="str">
            <v>-</v>
          </cell>
          <cell r="BG73">
            <v>2847</v>
          </cell>
          <cell r="BH73">
            <v>48</v>
          </cell>
          <cell r="BI73">
            <v>234</v>
          </cell>
          <cell r="BJ73" t="str">
            <v>-</v>
          </cell>
          <cell r="BK73">
            <v>2650</v>
          </cell>
          <cell r="BL73">
            <v>54</v>
          </cell>
          <cell r="BM73" t="str">
            <v>-</v>
          </cell>
          <cell r="BN73" t="str">
            <v>-</v>
          </cell>
          <cell r="BO73">
            <v>60</v>
          </cell>
          <cell r="BP73" t="str">
            <v>-</v>
          </cell>
          <cell r="BQ73">
            <v>70</v>
          </cell>
          <cell r="BR73" t="str">
            <v>-</v>
          </cell>
          <cell r="BS73" t="str">
            <v>-</v>
          </cell>
          <cell r="BT73" t="str">
            <v>-</v>
          </cell>
          <cell r="BU73" t="str">
            <v>-</v>
          </cell>
          <cell r="BV73" t="str">
            <v>-</v>
          </cell>
          <cell r="BW73">
            <v>7</v>
          </cell>
          <cell r="BX73">
            <v>814</v>
          </cell>
          <cell r="BY73" t="str">
            <v>-</v>
          </cell>
          <cell r="BZ73" t="str">
            <v>-</v>
          </cell>
          <cell r="CA73">
            <v>10</v>
          </cell>
          <cell r="CB73">
            <v>40</v>
          </cell>
          <cell r="CC73">
            <v>5</v>
          </cell>
          <cell r="CD73">
            <v>19</v>
          </cell>
        </row>
        <row r="74">
          <cell r="A74" t="str">
            <v>兵庫県神戸市</v>
          </cell>
          <cell r="B74">
            <v>168</v>
          </cell>
          <cell r="C74">
            <v>72</v>
          </cell>
          <cell r="D74" t="str">
            <v>-</v>
          </cell>
          <cell r="E74" t="str">
            <v>-</v>
          </cell>
          <cell r="F74">
            <v>96</v>
          </cell>
          <cell r="G74">
            <v>168</v>
          </cell>
          <cell r="H74">
            <v>181</v>
          </cell>
          <cell r="I74">
            <v>1</v>
          </cell>
          <cell r="J74">
            <v>17</v>
          </cell>
          <cell r="K74">
            <v>15</v>
          </cell>
          <cell r="L74">
            <v>2</v>
          </cell>
          <cell r="M74">
            <v>14</v>
          </cell>
          <cell r="N74">
            <v>25</v>
          </cell>
          <cell r="O74">
            <v>27</v>
          </cell>
          <cell r="P74">
            <v>77</v>
          </cell>
          <cell r="Q74">
            <v>3</v>
          </cell>
          <cell r="R74" t="str">
            <v>-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  <cell r="W74" t="str">
            <v>-</v>
          </cell>
          <cell r="X74" t="str">
            <v>-</v>
          </cell>
          <cell r="Y74">
            <v>10223</v>
          </cell>
          <cell r="Z74">
            <v>335</v>
          </cell>
          <cell r="AA74">
            <v>637</v>
          </cell>
          <cell r="AB74">
            <v>112</v>
          </cell>
          <cell r="AC74">
            <v>60</v>
          </cell>
          <cell r="AD74">
            <v>54</v>
          </cell>
          <cell r="AE74">
            <v>346</v>
          </cell>
          <cell r="AF74">
            <v>141</v>
          </cell>
          <cell r="AG74">
            <v>5551</v>
          </cell>
          <cell r="AH74">
            <v>493</v>
          </cell>
          <cell r="AI74">
            <v>7</v>
          </cell>
          <cell r="AJ74">
            <v>7</v>
          </cell>
          <cell r="AK74">
            <v>2480</v>
          </cell>
          <cell r="AL74">
            <v>11</v>
          </cell>
          <cell r="AM74" t="str">
            <v>-</v>
          </cell>
          <cell r="AN74">
            <v>8</v>
          </cell>
          <cell r="AO74" t="str">
            <v>-</v>
          </cell>
          <cell r="AP74" t="str">
            <v>-</v>
          </cell>
          <cell r="AQ74" t="str">
            <v>-</v>
          </cell>
          <cell r="AR74" t="str">
            <v>-</v>
          </cell>
          <cell r="AS74">
            <v>1</v>
          </cell>
          <cell r="AT74" t="str">
            <v>-</v>
          </cell>
          <cell r="AU74">
            <v>2</v>
          </cell>
          <cell r="AV74" t="str">
            <v>-</v>
          </cell>
          <cell r="AW74" t="str">
            <v>-</v>
          </cell>
          <cell r="AX74" t="str">
            <v>-</v>
          </cell>
          <cell r="AY74">
            <v>4</v>
          </cell>
          <cell r="AZ74" t="str">
            <v>-</v>
          </cell>
          <cell r="BA74" t="str">
            <v>-</v>
          </cell>
          <cell r="BB74">
            <v>108</v>
          </cell>
          <cell r="BC74" t="str">
            <v>-</v>
          </cell>
          <cell r="BD74" t="str">
            <v>-</v>
          </cell>
          <cell r="BE74">
            <v>155</v>
          </cell>
          <cell r="BF74" t="str">
            <v>-</v>
          </cell>
          <cell r="BG74">
            <v>1</v>
          </cell>
          <cell r="BH74" t="str">
            <v>-</v>
          </cell>
          <cell r="BI74" t="str">
            <v>-</v>
          </cell>
          <cell r="BJ74" t="str">
            <v>-</v>
          </cell>
          <cell r="BK74">
            <v>389</v>
          </cell>
          <cell r="BL74">
            <v>37</v>
          </cell>
          <cell r="BM74">
            <v>1</v>
          </cell>
          <cell r="BN74" t="str">
            <v>-</v>
          </cell>
          <cell r="BO74" t="str">
            <v>-</v>
          </cell>
          <cell r="BP74" t="str">
            <v>-</v>
          </cell>
          <cell r="BQ74">
            <v>21</v>
          </cell>
          <cell r="BR74" t="str">
            <v>-</v>
          </cell>
          <cell r="BS74" t="str">
            <v>-</v>
          </cell>
          <cell r="BT74" t="str">
            <v>-</v>
          </cell>
          <cell r="BU74" t="str">
            <v>-</v>
          </cell>
          <cell r="BV74" t="str">
            <v>-</v>
          </cell>
          <cell r="BW74">
            <v>19</v>
          </cell>
          <cell r="BX74">
            <v>1610</v>
          </cell>
          <cell r="BY74" t="str">
            <v>-</v>
          </cell>
          <cell r="BZ74" t="str">
            <v>-</v>
          </cell>
          <cell r="CA74">
            <v>4</v>
          </cell>
          <cell r="CB74">
            <v>57</v>
          </cell>
          <cell r="CC74" t="str">
            <v>-</v>
          </cell>
          <cell r="CD74" t="str">
            <v>-</v>
          </cell>
        </row>
        <row r="75">
          <cell r="A75" t="str">
            <v>岡山県岡山市</v>
          </cell>
          <cell r="B75">
            <v>519</v>
          </cell>
          <cell r="C75">
            <v>9</v>
          </cell>
          <cell r="D75">
            <v>8</v>
          </cell>
          <cell r="E75">
            <v>9</v>
          </cell>
          <cell r="F75">
            <v>92</v>
          </cell>
          <cell r="G75">
            <v>321</v>
          </cell>
          <cell r="H75">
            <v>1740</v>
          </cell>
          <cell r="I75" t="str">
            <v>-</v>
          </cell>
          <cell r="J75">
            <v>6</v>
          </cell>
          <cell r="K75">
            <v>66</v>
          </cell>
          <cell r="L75">
            <v>20</v>
          </cell>
          <cell r="M75">
            <v>138</v>
          </cell>
          <cell r="N75">
            <v>5</v>
          </cell>
          <cell r="O75">
            <v>29</v>
          </cell>
          <cell r="P75">
            <v>48</v>
          </cell>
          <cell r="Q75">
            <v>45</v>
          </cell>
          <cell r="R75" t="str">
            <v>-</v>
          </cell>
          <cell r="S75" t="str">
            <v>-</v>
          </cell>
          <cell r="T75">
            <v>1383</v>
          </cell>
          <cell r="U75" t="str">
            <v>-</v>
          </cell>
          <cell r="V75" t="str">
            <v>-</v>
          </cell>
          <cell r="W75">
            <v>241</v>
          </cell>
          <cell r="X75">
            <v>2036</v>
          </cell>
          <cell r="Y75">
            <v>6122</v>
          </cell>
          <cell r="Z75">
            <v>21</v>
          </cell>
          <cell r="AA75">
            <v>182</v>
          </cell>
          <cell r="AB75">
            <v>259</v>
          </cell>
          <cell r="AC75">
            <v>22</v>
          </cell>
          <cell r="AD75">
            <v>192</v>
          </cell>
          <cell r="AE75">
            <v>28</v>
          </cell>
          <cell r="AF75">
            <v>69</v>
          </cell>
          <cell r="AG75">
            <v>698</v>
          </cell>
          <cell r="AH75">
            <v>105</v>
          </cell>
          <cell r="AI75">
            <v>4</v>
          </cell>
          <cell r="AJ75">
            <v>73</v>
          </cell>
          <cell r="AK75">
            <v>4469</v>
          </cell>
          <cell r="AL75">
            <v>568</v>
          </cell>
          <cell r="AM75" t="str">
            <v>-</v>
          </cell>
          <cell r="AN75">
            <v>59</v>
          </cell>
          <cell r="AO75">
            <v>11</v>
          </cell>
          <cell r="AP75">
            <v>1</v>
          </cell>
          <cell r="AQ75">
            <v>2</v>
          </cell>
          <cell r="AR75" t="str">
            <v>-</v>
          </cell>
          <cell r="AS75">
            <v>2</v>
          </cell>
          <cell r="AT75">
            <v>8</v>
          </cell>
          <cell r="AU75">
            <v>20</v>
          </cell>
          <cell r="AV75" t="str">
            <v>-</v>
          </cell>
          <cell r="AW75" t="str">
            <v>-</v>
          </cell>
          <cell r="AX75">
            <v>465</v>
          </cell>
          <cell r="AY75">
            <v>743</v>
          </cell>
          <cell r="AZ75" t="str">
            <v>-</v>
          </cell>
          <cell r="BA75">
            <v>318</v>
          </cell>
          <cell r="BB75">
            <v>1144</v>
          </cell>
          <cell r="BC75">
            <v>227</v>
          </cell>
          <cell r="BD75" t="str">
            <v>-</v>
          </cell>
          <cell r="BE75">
            <v>26</v>
          </cell>
          <cell r="BF75" t="str">
            <v>-</v>
          </cell>
          <cell r="BG75">
            <v>64</v>
          </cell>
          <cell r="BH75">
            <v>26</v>
          </cell>
          <cell r="BI75">
            <v>109</v>
          </cell>
          <cell r="BJ75">
            <v>3</v>
          </cell>
          <cell r="BK75">
            <v>302</v>
          </cell>
          <cell r="BL75">
            <v>38</v>
          </cell>
          <cell r="BM75">
            <v>38</v>
          </cell>
          <cell r="BN75" t="str">
            <v>-</v>
          </cell>
          <cell r="BO75" t="str">
            <v>-</v>
          </cell>
          <cell r="BP75" t="str">
            <v>-</v>
          </cell>
          <cell r="BQ75" t="str">
            <v>-</v>
          </cell>
          <cell r="BR75" t="str">
            <v>-</v>
          </cell>
          <cell r="BS75" t="str">
            <v>-</v>
          </cell>
          <cell r="BT75" t="str">
            <v>-</v>
          </cell>
          <cell r="BU75" t="str">
            <v>-</v>
          </cell>
          <cell r="BV75" t="str">
            <v>-</v>
          </cell>
          <cell r="BW75">
            <v>4</v>
          </cell>
          <cell r="BX75">
            <v>383</v>
          </cell>
          <cell r="BY75" t="str">
            <v>-</v>
          </cell>
          <cell r="BZ75" t="str">
            <v>-</v>
          </cell>
          <cell r="CA75">
            <v>37</v>
          </cell>
          <cell r="CB75">
            <v>133</v>
          </cell>
          <cell r="CC75" t="str">
            <v>-</v>
          </cell>
          <cell r="CD75" t="str">
            <v>-</v>
          </cell>
        </row>
        <row r="76">
          <cell r="A76" t="str">
            <v>広島県広島市</v>
          </cell>
          <cell r="B76">
            <v>282</v>
          </cell>
          <cell r="C76">
            <v>7</v>
          </cell>
          <cell r="D76" t="str">
            <v>-</v>
          </cell>
          <cell r="E76">
            <v>21</v>
          </cell>
          <cell r="F76">
            <v>179</v>
          </cell>
          <cell r="G76">
            <v>237</v>
          </cell>
          <cell r="H76">
            <v>735</v>
          </cell>
          <cell r="I76">
            <v>6</v>
          </cell>
          <cell r="J76">
            <v>346</v>
          </cell>
          <cell r="K76">
            <v>14</v>
          </cell>
          <cell r="L76">
            <v>19</v>
          </cell>
          <cell r="M76">
            <v>38</v>
          </cell>
          <cell r="N76">
            <v>3</v>
          </cell>
          <cell r="O76">
            <v>7</v>
          </cell>
          <cell r="P76">
            <v>85</v>
          </cell>
          <cell r="Q76">
            <v>4</v>
          </cell>
          <cell r="R76" t="str">
            <v>-</v>
          </cell>
          <cell r="S76" t="str">
            <v>-</v>
          </cell>
          <cell r="T76">
            <v>213</v>
          </cell>
          <cell r="U76">
            <v>45</v>
          </cell>
          <cell r="V76">
            <v>2345</v>
          </cell>
          <cell r="W76" t="str">
            <v>-</v>
          </cell>
          <cell r="X76" t="str">
            <v>-</v>
          </cell>
          <cell r="Y76">
            <v>3976</v>
          </cell>
          <cell r="Z76">
            <v>94</v>
          </cell>
          <cell r="AA76">
            <v>127</v>
          </cell>
          <cell r="AB76">
            <v>46</v>
          </cell>
          <cell r="AC76">
            <v>14</v>
          </cell>
          <cell r="AD76">
            <v>48</v>
          </cell>
          <cell r="AE76">
            <v>17</v>
          </cell>
          <cell r="AF76">
            <v>48</v>
          </cell>
          <cell r="AG76">
            <v>389</v>
          </cell>
          <cell r="AH76">
            <v>547</v>
          </cell>
          <cell r="AI76">
            <v>2</v>
          </cell>
          <cell r="AJ76">
            <v>1</v>
          </cell>
          <cell r="AK76">
            <v>2643</v>
          </cell>
          <cell r="AL76">
            <v>22</v>
          </cell>
          <cell r="AM76" t="str">
            <v>-</v>
          </cell>
          <cell r="AN76" t="str">
            <v>-</v>
          </cell>
          <cell r="AO76" t="str">
            <v>-</v>
          </cell>
          <cell r="AP76">
            <v>1</v>
          </cell>
          <cell r="AQ76">
            <v>1</v>
          </cell>
          <cell r="AR76" t="str">
            <v>-</v>
          </cell>
          <cell r="AS76" t="str">
            <v>-</v>
          </cell>
          <cell r="AT76" t="str">
            <v>-</v>
          </cell>
          <cell r="AU76" t="str">
            <v>-</v>
          </cell>
          <cell r="AV76" t="str">
            <v>-</v>
          </cell>
          <cell r="AW76" t="str">
            <v>-</v>
          </cell>
          <cell r="AX76">
            <v>20</v>
          </cell>
          <cell r="AY76">
            <v>181</v>
          </cell>
          <cell r="AZ76">
            <v>171</v>
          </cell>
          <cell r="BA76" t="str">
            <v>-</v>
          </cell>
          <cell r="BB76" t="str">
            <v>-</v>
          </cell>
          <cell r="BC76" t="str">
            <v>-</v>
          </cell>
          <cell r="BD76">
            <v>47</v>
          </cell>
          <cell r="BE76" t="str">
            <v>-</v>
          </cell>
          <cell r="BF76" t="str">
            <v>-</v>
          </cell>
          <cell r="BG76">
            <v>3</v>
          </cell>
          <cell r="BH76">
            <v>3</v>
          </cell>
          <cell r="BI76" t="str">
            <v>-</v>
          </cell>
          <cell r="BJ76" t="str">
            <v>-</v>
          </cell>
          <cell r="BK76" t="str">
            <v>-</v>
          </cell>
          <cell r="BL76" t="str">
            <v>-</v>
          </cell>
          <cell r="BM76" t="str">
            <v>-</v>
          </cell>
          <cell r="BN76" t="str">
            <v>-</v>
          </cell>
          <cell r="BO76">
            <v>1</v>
          </cell>
          <cell r="BP76" t="str">
            <v>-</v>
          </cell>
          <cell r="BQ76" t="str">
            <v>-</v>
          </cell>
          <cell r="BR76" t="str">
            <v>-</v>
          </cell>
          <cell r="BS76" t="str">
            <v>-</v>
          </cell>
          <cell r="BT76" t="str">
            <v>-</v>
          </cell>
          <cell r="BU76" t="str">
            <v>-</v>
          </cell>
          <cell r="BV76" t="str">
            <v>-</v>
          </cell>
          <cell r="BW76">
            <v>4</v>
          </cell>
          <cell r="BX76">
            <v>207</v>
          </cell>
          <cell r="BY76">
            <v>1</v>
          </cell>
          <cell r="BZ76">
            <v>39</v>
          </cell>
          <cell r="CA76">
            <v>16</v>
          </cell>
          <cell r="CB76">
            <v>114</v>
          </cell>
          <cell r="CC76" t="str">
            <v>-</v>
          </cell>
          <cell r="CD76" t="str">
            <v>-</v>
          </cell>
        </row>
        <row r="77">
          <cell r="A77" t="str">
            <v>福岡県北九州市</v>
          </cell>
          <cell r="B77">
            <v>119</v>
          </cell>
          <cell r="C77" t="str">
            <v>-</v>
          </cell>
          <cell r="D77" t="str">
            <v>-</v>
          </cell>
          <cell r="E77">
            <v>4</v>
          </cell>
          <cell r="F77">
            <v>111</v>
          </cell>
          <cell r="G77">
            <v>105</v>
          </cell>
          <cell r="H77">
            <v>118</v>
          </cell>
          <cell r="I77" t="str">
            <v>-</v>
          </cell>
          <cell r="J77">
            <v>1</v>
          </cell>
          <cell r="K77">
            <v>3</v>
          </cell>
          <cell r="L77">
            <v>20</v>
          </cell>
          <cell r="M77">
            <v>36</v>
          </cell>
          <cell r="N77">
            <v>1</v>
          </cell>
          <cell r="O77" t="str">
            <v>-</v>
          </cell>
          <cell r="P77">
            <v>14</v>
          </cell>
          <cell r="Q77">
            <v>3</v>
          </cell>
          <cell r="R77" t="str">
            <v>-</v>
          </cell>
          <cell r="S77" t="str">
            <v>-</v>
          </cell>
          <cell r="T77">
            <v>40</v>
          </cell>
          <cell r="U77" t="str">
            <v>-</v>
          </cell>
          <cell r="V77" t="str">
            <v>-</v>
          </cell>
          <cell r="W77">
            <v>14</v>
          </cell>
          <cell r="X77">
            <v>36</v>
          </cell>
          <cell r="Y77">
            <v>4680</v>
          </cell>
          <cell r="Z77">
            <v>12</v>
          </cell>
          <cell r="AA77">
            <v>13</v>
          </cell>
          <cell r="AB77">
            <v>23</v>
          </cell>
          <cell r="AC77">
            <v>27</v>
          </cell>
          <cell r="AD77">
            <v>43</v>
          </cell>
          <cell r="AE77">
            <v>3</v>
          </cell>
          <cell r="AF77">
            <v>25</v>
          </cell>
          <cell r="AG77">
            <v>3915</v>
          </cell>
          <cell r="AH77">
            <v>132</v>
          </cell>
          <cell r="AI77">
            <v>6</v>
          </cell>
          <cell r="AJ77" t="str">
            <v>-</v>
          </cell>
          <cell r="AK77">
            <v>481</v>
          </cell>
          <cell r="AL77">
            <v>23</v>
          </cell>
          <cell r="AM77" t="str">
            <v>-</v>
          </cell>
          <cell r="AN77" t="str">
            <v>-</v>
          </cell>
          <cell r="AO77">
            <v>4</v>
          </cell>
          <cell r="AP77" t="str">
            <v>-</v>
          </cell>
          <cell r="AQ77">
            <v>1</v>
          </cell>
          <cell r="AR77">
            <v>1</v>
          </cell>
          <cell r="AS77" t="str">
            <v>-</v>
          </cell>
          <cell r="AT77">
            <v>5</v>
          </cell>
          <cell r="AU77" t="str">
            <v>-</v>
          </cell>
          <cell r="AV77" t="str">
            <v>-</v>
          </cell>
          <cell r="AW77" t="str">
            <v>-</v>
          </cell>
          <cell r="AX77">
            <v>12</v>
          </cell>
          <cell r="AY77" t="str">
            <v>-</v>
          </cell>
          <cell r="AZ77" t="str">
            <v>-</v>
          </cell>
          <cell r="BA77">
            <v>6</v>
          </cell>
          <cell r="BB77">
            <v>22</v>
          </cell>
          <cell r="BC77" t="str">
            <v>-</v>
          </cell>
          <cell r="BD77" t="str">
            <v>-</v>
          </cell>
          <cell r="BE77">
            <v>17</v>
          </cell>
          <cell r="BF77" t="str">
            <v>-</v>
          </cell>
          <cell r="BG77">
            <v>26</v>
          </cell>
          <cell r="BH77">
            <v>10</v>
          </cell>
          <cell r="BI77">
            <v>24</v>
          </cell>
          <cell r="BJ77" t="str">
            <v>-</v>
          </cell>
          <cell r="BK77">
            <v>3700</v>
          </cell>
          <cell r="BL77">
            <v>24</v>
          </cell>
          <cell r="BM77">
            <v>2</v>
          </cell>
          <cell r="BN77" t="str">
            <v>-</v>
          </cell>
          <cell r="BO77" t="str">
            <v>-</v>
          </cell>
          <cell r="BP77" t="str">
            <v>-</v>
          </cell>
          <cell r="BQ77">
            <v>2</v>
          </cell>
          <cell r="BR77" t="str">
            <v>-</v>
          </cell>
          <cell r="BS77" t="str">
            <v>-</v>
          </cell>
          <cell r="BT77" t="str">
            <v>-</v>
          </cell>
          <cell r="BU77" t="str">
            <v>-</v>
          </cell>
          <cell r="BV77" t="str">
            <v>-</v>
          </cell>
          <cell r="BW77">
            <v>36</v>
          </cell>
          <cell r="BX77">
            <v>1672</v>
          </cell>
          <cell r="BY77">
            <v>12</v>
          </cell>
          <cell r="BZ77">
            <v>407</v>
          </cell>
          <cell r="CA77">
            <v>25</v>
          </cell>
          <cell r="CB77">
            <v>111</v>
          </cell>
          <cell r="CC77">
            <v>9</v>
          </cell>
          <cell r="CD77">
            <v>24</v>
          </cell>
        </row>
        <row r="78">
          <cell r="A78" t="str">
            <v>福岡県福岡市</v>
          </cell>
          <cell r="B78">
            <v>485</v>
          </cell>
          <cell r="C78">
            <v>1</v>
          </cell>
          <cell r="D78">
            <v>5</v>
          </cell>
          <cell r="E78">
            <v>4</v>
          </cell>
          <cell r="F78">
            <v>474</v>
          </cell>
          <cell r="G78">
            <v>459</v>
          </cell>
          <cell r="H78">
            <v>1653</v>
          </cell>
          <cell r="I78" t="str">
            <v>-</v>
          </cell>
          <cell r="J78" t="str">
            <v>-</v>
          </cell>
          <cell r="K78">
            <v>42</v>
          </cell>
          <cell r="L78">
            <v>35</v>
          </cell>
          <cell r="M78">
            <v>25</v>
          </cell>
          <cell r="N78">
            <v>142</v>
          </cell>
          <cell r="O78" t="str">
            <v>-</v>
          </cell>
          <cell r="P78">
            <v>19</v>
          </cell>
          <cell r="Q78">
            <v>41</v>
          </cell>
          <cell r="R78">
            <v>1</v>
          </cell>
          <cell r="S78" t="str">
            <v>-</v>
          </cell>
          <cell r="T78">
            <v>1348</v>
          </cell>
          <cell r="U78" t="str">
            <v>-</v>
          </cell>
          <cell r="V78" t="str">
            <v>-</v>
          </cell>
          <cell r="W78">
            <v>26</v>
          </cell>
          <cell r="X78">
            <v>52</v>
          </cell>
          <cell r="Y78">
            <v>4756</v>
          </cell>
          <cell r="Z78">
            <v>9</v>
          </cell>
          <cell r="AA78">
            <v>4</v>
          </cell>
          <cell r="AB78">
            <v>134</v>
          </cell>
          <cell r="AC78">
            <v>64</v>
          </cell>
          <cell r="AD78">
            <v>83</v>
          </cell>
          <cell r="AE78">
            <v>124</v>
          </cell>
          <cell r="AF78">
            <v>12</v>
          </cell>
          <cell r="AG78">
            <v>411</v>
          </cell>
          <cell r="AH78">
            <v>2972</v>
          </cell>
          <cell r="AI78">
            <v>1</v>
          </cell>
          <cell r="AJ78" t="str">
            <v>-</v>
          </cell>
          <cell r="AK78">
            <v>942</v>
          </cell>
          <cell r="AL78">
            <v>80</v>
          </cell>
          <cell r="AM78" t="str">
            <v>-</v>
          </cell>
          <cell r="AN78" t="str">
            <v>-</v>
          </cell>
          <cell r="AO78" t="str">
            <v>-</v>
          </cell>
          <cell r="AP78" t="str">
            <v>-</v>
          </cell>
          <cell r="AQ78" t="str">
            <v>-</v>
          </cell>
          <cell r="AR78">
            <v>71</v>
          </cell>
          <cell r="AS78" t="str">
            <v>-</v>
          </cell>
          <cell r="AT78" t="str">
            <v>-</v>
          </cell>
          <cell r="AU78" t="str">
            <v>-</v>
          </cell>
          <cell r="AV78" t="str">
            <v>-</v>
          </cell>
          <cell r="AW78" t="str">
            <v>-</v>
          </cell>
          <cell r="AX78">
            <v>9</v>
          </cell>
          <cell r="AY78">
            <v>1171</v>
          </cell>
          <cell r="AZ78" t="str">
            <v>-</v>
          </cell>
          <cell r="BA78">
            <v>52</v>
          </cell>
          <cell r="BB78">
            <v>772</v>
          </cell>
          <cell r="BC78" t="str">
            <v>-</v>
          </cell>
          <cell r="BD78">
            <v>2</v>
          </cell>
          <cell r="BE78">
            <v>29</v>
          </cell>
          <cell r="BF78" t="str">
            <v>-</v>
          </cell>
          <cell r="BG78">
            <v>39</v>
          </cell>
          <cell r="BH78">
            <v>6</v>
          </cell>
          <cell r="BI78" t="str">
            <v>-</v>
          </cell>
          <cell r="BJ78" t="str">
            <v>-</v>
          </cell>
          <cell r="BK78">
            <v>2971</v>
          </cell>
          <cell r="BL78">
            <v>829</v>
          </cell>
          <cell r="BM78" t="str">
            <v>-</v>
          </cell>
          <cell r="BN78" t="str">
            <v>-</v>
          </cell>
          <cell r="BO78">
            <v>1</v>
          </cell>
          <cell r="BP78" t="str">
            <v>-</v>
          </cell>
          <cell r="BQ78">
            <v>1</v>
          </cell>
          <cell r="BR78" t="str">
            <v>-</v>
          </cell>
          <cell r="BS78" t="str">
            <v>-</v>
          </cell>
          <cell r="BT78" t="str">
            <v>-</v>
          </cell>
          <cell r="BU78" t="str">
            <v>-</v>
          </cell>
          <cell r="BV78" t="str">
            <v>-</v>
          </cell>
          <cell r="BW78">
            <v>18</v>
          </cell>
          <cell r="BX78">
            <v>1257</v>
          </cell>
          <cell r="BY78">
            <v>1</v>
          </cell>
          <cell r="BZ78">
            <v>14</v>
          </cell>
          <cell r="CA78">
            <v>71</v>
          </cell>
          <cell r="CB78">
            <v>610</v>
          </cell>
          <cell r="CC78">
            <v>33</v>
          </cell>
          <cell r="CD78">
            <v>114</v>
          </cell>
        </row>
        <row r="79">
          <cell r="A79" t="str">
            <v>熊本県熊本市</v>
          </cell>
          <cell r="B79">
            <v>309</v>
          </cell>
          <cell r="C79">
            <v>5</v>
          </cell>
          <cell r="D79">
            <v>15</v>
          </cell>
          <cell r="E79">
            <v>44</v>
          </cell>
          <cell r="F79">
            <v>245</v>
          </cell>
          <cell r="G79">
            <v>292</v>
          </cell>
          <cell r="H79">
            <v>413</v>
          </cell>
          <cell r="I79">
            <v>15</v>
          </cell>
          <cell r="J79">
            <v>6</v>
          </cell>
          <cell r="K79">
            <v>38</v>
          </cell>
          <cell r="L79">
            <v>12</v>
          </cell>
          <cell r="M79">
            <v>37</v>
          </cell>
          <cell r="N79">
            <v>6</v>
          </cell>
          <cell r="O79">
            <v>33</v>
          </cell>
          <cell r="P79">
            <v>92</v>
          </cell>
          <cell r="Q79">
            <v>33</v>
          </cell>
          <cell r="R79">
            <v>1</v>
          </cell>
          <cell r="S79">
            <v>2</v>
          </cell>
          <cell r="T79">
            <v>138</v>
          </cell>
          <cell r="U79" t="str">
            <v>-</v>
          </cell>
          <cell r="V79" t="str">
            <v>-</v>
          </cell>
          <cell r="W79">
            <v>17</v>
          </cell>
          <cell r="X79">
            <v>25</v>
          </cell>
          <cell r="Y79">
            <v>7938</v>
          </cell>
          <cell r="Z79">
            <v>109</v>
          </cell>
          <cell r="AA79">
            <v>8</v>
          </cell>
          <cell r="AB79">
            <v>155</v>
          </cell>
          <cell r="AC79">
            <v>56</v>
          </cell>
          <cell r="AD79">
            <v>93</v>
          </cell>
          <cell r="AE79">
            <v>16</v>
          </cell>
          <cell r="AF79">
            <v>161</v>
          </cell>
          <cell r="AG79">
            <v>1094</v>
          </cell>
          <cell r="AH79">
            <v>421</v>
          </cell>
          <cell r="AI79">
            <v>19</v>
          </cell>
          <cell r="AJ79">
            <v>5</v>
          </cell>
          <cell r="AK79">
            <v>5801</v>
          </cell>
          <cell r="AL79">
            <v>63</v>
          </cell>
          <cell r="AM79" t="str">
            <v>-</v>
          </cell>
          <cell r="AN79">
            <v>1</v>
          </cell>
          <cell r="AO79" t="str">
            <v>-</v>
          </cell>
          <cell r="AP79" t="str">
            <v>-</v>
          </cell>
          <cell r="AQ79" t="str">
            <v>-</v>
          </cell>
          <cell r="AR79" t="str">
            <v>-</v>
          </cell>
          <cell r="AS79" t="str">
            <v>-</v>
          </cell>
          <cell r="AT79">
            <v>2</v>
          </cell>
          <cell r="AU79">
            <v>1</v>
          </cell>
          <cell r="AV79" t="str">
            <v>-</v>
          </cell>
          <cell r="AW79" t="str">
            <v>-</v>
          </cell>
          <cell r="AX79">
            <v>59</v>
          </cell>
          <cell r="AY79">
            <v>22</v>
          </cell>
          <cell r="AZ79" t="str">
            <v>-</v>
          </cell>
          <cell r="BA79" t="str">
            <v>-</v>
          </cell>
          <cell r="BB79">
            <v>28</v>
          </cell>
          <cell r="BC79" t="str">
            <v>-</v>
          </cell>
          <cell r="BD79">
            <v>27</v>
          </cell>
          <cell r="BE79">
            <v>159</v>
          </cell>
          <cell r="BF79">
            <v>5</v>
          </cell>
          <cell r="BG79">
            <v>56</v>
          </cell>
          <cell r="BH79">
            <v>5</v>
          </cell>
          <cell r="BI79">
            <v>22</v>
          </cell>
          <cell r="BJ79">
            <v>1</v>
          </cell>
          <cell r="BK79">
            <v>296</v>
          </cell>
          <cell r="BL79">
            <v>28</v>
          </cell>
          <cell r="BM79">
            <v>5</v>
          </cell>
          <cell r="BN79" t="str">
            <v>-</v>
          </cell>
          <cell r="BO79" t="str">
            <v>-</v>
          </cell>
          <cell r="BP79" t="str">
            <v>-</v>
          </cell>
          <cell r="BQ79">
            <v>4</v>
          </cell>
          <cell r="BR79" t="str">
            <v>-</v>
          </cell>
          <cell r="BS79" t="str">
            <v>-</v>
          </cell>
          <cell r="BT79" t="str">
            <v>-</v>
          </cell>
          <cell r="BU79">
            <v>1</v>
          </cell>
          <cell r="BV79" t="str">
            <v>-</v>
          </cell>
          <cell r="BW79">
            <v>7</v>
          </cell>
          <cell r="BX79">
            <v>276</v>
          </cell>
          <cell r="BY79">
            <v>3</v>
          </cell>
          <cell r="BZ79">
            <v>193</v>
          </cell>
          <cell r="CA79">
            <v>87</v>
          </cell>
          <cell r="CB79">
            <v>282</v>
          </cell>
          <cell r="CC79">
            <v>46</v>
          </cell>
          <cell r="CD79">
            <v>167</v>
          </cell>
        </row>
      </sheetData>
      <sheetData sheetId="16"/>
      <sheetData sheetId="17"/>
      <sheetData sheetId="18"/>
      <sheetData sheetId="19"/>
      <sheetData sheetId="20"/>
      <sheetData sheetId="21">
        <row r="1">
          <cell r="A1" t="str">
            <v>令和４年度（2022年度）</v>
          </cell>
          <cell r="B1" t="str">
            <v>衛生行政報告例</v>
          </cell>
          <cell r="C1" t="str">
            <v>令和４年度（2022年度）末現在</v>
          </cell>
        </row>
        <row r="2">
          <cell r="A2" t="str">
            <v>【精神保健福祉】</v>
          </cell>
        </row>
        <row r="3">
          <cell r="A3" t="str">
            <v>　第 ８表　精神保健福祉センターにおける職種別職員配置状況，都道府県－指定都市（再掲）別</v>
          </cell>
        </row>
        <row r="4">
          <cell r="B4" t="str">
            <v>総数</v>
          </cell>
          <cell r="C4" t="str">
            <v>総数</v>
          </cell>
          <cell r="D4" t="str">
            <v>総数</v>
          </cell>
          <cell r="E4" t="str">
            <v>医師</v>
          </cell>
          <cell r="F4" t="str">
            <v>医師</v>
          </cell>
          <cell r="G4" t="str">
            <v>医師</v>
          </cell>
          <cell r="H4" t="str">
            <v>保健師</v>
          </cell>
          <cell r="I4" t="str">
            <v>保健師</v>
          </cell>
          <cell r="J4" t="str">
            <v>保健師</v>
          </cell>
          <cell r="K4" t="str">
            <v>看護師</v>
          </cell>
          <cell r="L4" t="str">
            <v>看護師</v>
          </cell>
          <cell r="M4" t="str">
            <v>看護師</v>
          </cell>
          <cell r="N4" t="str">
            <v>作業療法士</v>
          </cell>
          <cell r="O4" t="str">
            <v>作業療法士</v>
          </cell>
          <cell r="P4" t="str">
            <v>作業療法士</v>
          </cell>
          <cell r="Q4" t="str">
            <v>精神保健福祉士</v>
          </cell>
          <cell r="R4" t="str">
            <v>精神保健福祉士</v>
          </cell>
          <cell r="S4" t="str">
            <v>公認心理師</v>
          </cell>
          <cell r="T4" t="str">
            <v>公認心理師</v>
          </cell>
          <cell r="U4" t="str">
            <v>公認心理師</v>
          </cell>
          <cell r="V4" t="str">
            <v>その他</v>
          </cell>
          <cell r="W4" t="str">
            <v>その他</v>
          </cell>
          <cell r="X4" t="str">
            <v>その他</v>
          </cell>
        </row>
        <row r="5">
          <cell r="B5" t="str">
            <v>実人員</v>
          </cell>
          <cell r="C5" t="str">
            <v>再掲</v>
          </cell>
          <cell r="D5" t="str">
            <v>再掲</v>
          </cell>
          <cell r="E5" t="str">
            <v>実人員</v>
          </cell>
          <cell r="F5" t="str">
            <v>再掲</v>
          </cell>
          <cell r="G5" t="str">
            <v>再掲</v>
          </cell>
          <cell r="H5" t="str">
            <v>実人員</v>
          </cell>
          <cell r="I5" t="str">
            <v>再掲</v>
          </cell>
          <cell r="J5" t="str">
            <v>再掲</v>
          </cell>
          <cell r="K5" t="str">
            <v>実人員</v>
          </cell>
          <cell r="L5" t="str">
            <v>再掲</v>
          </cell>
          <cell r="M5" t="str">
            <v>再掲</v>
          </cell>
          <cell r="N5" t="str">
            <v>実人員</v>
          </cell>
          <cell r="O5" t="str">
            <v>再掲</v>
          </cell>
          <cell r="P5" t="str">
            <v>再掲</v>
          </cell>
          <cell r="Q5" t="str">
            <v>実人員</v>
          </cell>
          <cell r="R5" t="str">
            <v>再掲</v>
          </cell>
          <cell r="S5" t="str">
            <v>実人員</v>
          </cell>
          <cell r="T5" t="str">
            <v>再掲</v>
          </cell>
          <cell r="U5" t="str">
            <v>再掲</v>
          </cell>
          <cell r="V5" t="str">
            <v>実人員</v>
          </cell>
          <cell r="W5" t="str">
            <v>再掲</v>
          </cell>
          <cell r="X5" t="str">
            <v>再掲</v>
          </cell>
        </row>
        <row r="6">
          <cell r="B6" t="str">
            <v>人</v>
          </cell>
          <cell r="C6" t="str">
            <v>精神保健福祉士</v>
          </cell>
          <cell r="D6" t="str">
            <v>精神保健福祉相談員</v>
          </cell>
          <cell r="E6" t="str">
            <v>人</v>
          </cell>
          <cell r="F6" t="str">
            <v>精神保健福祉士</v>
          </cell>
          <cell r="G6" t="str">
            <v>精神保健福祉相談員</v>
          </cell>
          <cell r="H6" t="str">
            <v>人</v>
          </cell>
          <cell r="I6" t="str">
            <v>精神保健福祉士</v>
          </cell>
          <cell r="J6" t="str">
            <v>精神保健福祉相談員</v>
          </cell>
          <cell r="K6" t="str">
            <v>人</v>
          </cell>
          <cell r="L6" t="str">
            <v>精神保健福祉士</v>
          </cell>
          <cell r="M6" t="str">
            <v>精神保健福祉相談員</v>
          </cell>
          <cell r="N6" t="str">
            <v>人</v>
          </cell>
          <cell r="O6" t="str">
            <v>精神保健福祉士</v>
          </cell>
          <cell r="P6" t="str">
            <v>精神保健福祉相談員</v>
          </cell>
          <cell r="Q6" t="str">
            <v>人</v>
          </cell>
          <cell r="R6" t="str">
            <v>精神保健福祉相談員</v>
          </cell>
          <cell r="S6" t="str">
            <v>人</v>
          </cell>
          <cell r="T6" t="str">
            <v>精神保健福祉士</v>
          </cell>
          <cell r="U6" t="str">
            <v>精神保健福祉相談員</v>
          </cell>
          <cell r="V6" t="str">
            <v>人</v>
          </cell>
          <cell r="W6" t="str">
            <v>精神保健福祉士</v>
          </cell>
          <cell r="X6" t="str">
            <v>精神保健福祉相談員</v>
          </cell>
        </row>
        <row r="7">
          <cell r="C7" t="str">
            <v>人</v>
          </cell>
          <cell r="D7" t="str">
            <v>人</v>
          </cell>
          <cell r="F7" t="str">
            <v>人</v>
          </cell>
          <cell r="G7" t="str">
            <v>人</v>
          </cell>
          <cell r="I7" t="str">
            <v>人</v>
          </cell>
          <cell r="J7" t="str">
            <v>人</v>
          </cell>
          <cell r="L7" t="str">
            <v>人</v>
          </cell>
          <cell r="M7" t="str">
            <v>人</v>
          </cell>
          <cell r="O7" t="str">
            <v>人</v>
          </cell>
          <cell r="P7" t="str">
            <v>人</v>
          </cell>
          <cell r="R7" t="str">
            <v>人</v>
          </cell>
          <cell r="T7" t="str">
            <v>人</v>
          </cell>
          <cell r="U7" t="str">
            <v>人</v>
          </cell>
          <cell r="W7" t="str">
            <v>人</v>
          </cell>
          <cell r="X7" t="str">
            <v>人</v>
          </cell>
        </row>
        <row r="8">
          <cell r="A8" t="str">
            <v>全国</v>
          </cell>
          <cell r="B8">
            <v>1256</v>
          </cell>
          <cell r="C8">
            <v>57</v>
          </cell>
          <cell r="D8">
            <v>169</v>
          </cell>
          <cell r="E8">
            <v>125</v>
          </cell>
          <cell r="F8" t="str">
            <v>-</v>
          </cell>
          <cell r="G8">
            <v>5</v>
          </cell>
          <cell r="H8">
            <v>230</v>
          </cell>
          <cell r="I8">
            <v>24</v>
          </cell>
          <cell r="J8">
            <v>57</v>
          </cell>
          <cell r="K8">
            <v>56</v>
          </cell>
          <cell r="L8">
            <v>4</v>
          </cell>
          <cell r="M8">
            <v>1</v>
          </cell>
          <cell r="N8">
            <v>32</v>
          </cell>
          <cell r="O8">
            <v>5</v>
          </cell>
          <cell r="P8">
            <v>1</v>
          </cell>
          <cell r="Q8">
            <v>207</v>
          </cell>
          <cell r="R8">
            <v>62</v>
          </cell>
          <cell r="S8">
            <v>149</v>
          </cell>
          <cell r="T8">
            <v>9</v>
          </cell>
          <cell r="U8">
            <v>26</v>
          </cell>
          <cell r="V8">
            <v>457</v>
          </cell>
          <cell r="W8">
            <v>15</v>
          </cell>
          <cell r="X8">
            <v>17</v>
          </cell>
        </row>
        <row r="9">
          <cell r="A9" t="str">
            <v>北海道</v>
          </cell>
          <cell r="B9">
            <v>44</v>
          </cell>
          <cell r="C9">
            <v>2</v>
          </cell>
          <cell r="D9" t="str">
            <v>-</v>
          </cell>
          <cell r="E9">
            <v>4</v>
          </cell>
          <cell r="F9" t="str">
            <v>-</v>
          </cell>
          <cell r="G9" t="str">
            <v>-</v>
          </cell>
          <cell r="H9">
            <v>7</v>
          </cell>
          <cell r="I9">
            <v>2</v>
          </cell>
          <cell r="J9" t="str">
            <v>-</v>
          </cell>
          <cell r="K9" t="str">
            <v>-</v>
          </cell>
          <cell r="L9" t="str">
            <v>-</v>
          </cell>
          <cell r="M9" t="str">
            <v>-</v>
          </cell>
          <cell r="N9">
            <v>2</v>
          </cell>
          <cell r="O9" t="str">
            <v>-</v>
          </cell>
          <cell r="P9" t="str">
            <v>-</v>
          </cell>
          <cell r="Q9">
            <v>1</v>
          </cell>
          <cell r="R9" t="str">
            <v>-</v>
          </cell>
          <cell r="S9">
            <v>3</v>
          </cell>
          <cell r="T9" t="str">
            <v>-</v>
          </cell>
          <cell r="U9" t="str">
            <v>-</v>
          </cell>
          <cell r="V9">
            <v>27</v>
          </cell>
          <cell r="W9" t="str">
            <v>-</v>
          </cell>
          <cell r="X9" t="str">
            <v>-</v>
          </cell>
        </row>
        <row r="10">
          <cell r="A10" t="str">
            <v>青森県</v>
          </cell>
          <cell r="B10">
            <v>12</v>
          </cell>
          <cell r="C10" t="str">
            <v>-</v>
          </cell>
          <cell r="D10">
            <v>2</v>
          </cell>
          <cell r="E10">
            <v>1</v>
          </cell>
          <cell r="F10" t="str">
            <v>-</v>
          </cell>
          <cell r="G10" t="str">
            <v>-</v>
          </cell>
          <cell r="H10" t="str">
            <v>-</v>
          </cell>
          <cell r="I10" t="str">
            <v>-</v>
          </cell>
          <cell r="J10" t="str">
            <v>-</v>
          </cell>
          <cell r="K10">
            <v>1</v>
          </cell>
          <cell r="L10" t="str">
            <v>-</v>
          </cell>
          <cell r="M10" t="str">
            <v>-</v>
          </cell>
          <cell r="N10">
            <v>2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-</v>
          </cell>
          <cell r="S10">
            <v>2</v>
          </cell>
          <cell r="T10" t="str">
            <v>-</v>
          </cell>
          <cell r="U10">
            <v>2</v>
          </cell>
          <cell r="V10">
            <v>6</v>
          </cell>
          <cell r="W10" t="str">
            <v>-</v>
          </cell>
          <cell r="X10" t="str">
            <v>-</v>
          </cell>
        </row>
        <row r="11">
          <cell r="A11" t="str">
            <v>岩手県</v>
          </cell>
          <cell r="B11">
            <v>9</v>
          </cell>
          <cell r="C11" t="str">
            <v>-</v>
          </cell>
          <cell r="D11">
            <v>1</v>
          </cell>
          <cell r="E11" t="str">
            <v>-</v>
          </cell>
          <cell r="F11" t="str">
            <v>-</v>
          </cell>
          <cell r="G11" t="str">
            <v>-</v>
          </cell>
          <cell r="H11">
            <v>2</v>
          </cell>
          <cell r="I11" t="str">
            <v>-</v>
          </cell>
          <cell r="J11">
            <v>1</v>
          </cell>
          <cell r="K11" t="str">
            <v>-</v>
          </cell>
          <cell r="L11" t="str">
            <v>-</v>
          </cell>
          <cell r="M11" t="str">
            <v>-</v>
          </cell>
          <cell r="N11" t="str">
            <v>-</v>
          </cell>
          <cell r="O11" t="str">
            <v>-</v>
          </cell>
          <cell r="P11" t="str">
            <v>-</v>
          </cell>
          <cell r="Q11" t="str">
            <v>-</v>
          </cell>
          <cell r="R11" t="str">
            <v>-</v>
          </cell>
          <cell r="S11">
            <v>2</v>
          </cell>
          <cell r="T11" t="str">
            <v>-</v>
          </cell>
          <cell r="U11" t="str">
            <v>-</v>
          </cell>
          <cell r="V11">
            <v>5</v>
          </cell>
          <cell r="W11" t="str">
            <v>-</v>
          </cell>
          <cell r="X11" t="str">
            <v>-</v>
          </cell>
        </row>
        <row r="12">
          <cell r="A12" t="str">
            <v>宮城県</v>
          </cell>
          <cell r="B12">
            <v>41</v>
          </cell>
          <cell r="C12" t="str">
            <v>-</v>
          </cell>
          <cell r="D12">
            <v>13</v>
          </cell>
          <cell r="E12">
            <v>4</v>
          </cell>
          <cell r="F12" t="str">
            <v>-</v>
          </cell>
          <cell r="G12" t="str">
            <v>-</v>
          </cell>
          <cell r="H12">
            <v>11</v>
          </cell>
          <cell r="I12" t="str">
            <v>-</v>
          </cell>
          <cell r="J12">
            <v>6</v>
          </cell>
          <cell r="K12">
            <v>2</v>
          </cell>
          <cell r="L12" t="str">
            <v>-</v>
          </cell>
          <cell r="M12" t="str">
            <v>-</v>
          </cell>
          <cell r="N12">
            <v>3</v>
          </cell>
          <cell r="O12" t="str">
            <v>-</v>
          </cell>
          <cell r="P12" t="str">
            <v>-</v>
          </cell>
          <cell r="Q12">
            <v>1</v>
          </cell>
          <cell r="R12" t="str">
            <v>-</v>
          </cell>
          <cell r="S12">
            <v>10</v>
          </cell>
          <cell r="T12" t="str">
            <v>-</v>
          </cell>
          <cell r="U12">
            <v>7</v>
          </cell>
          <cell r="V12">
            <v>10</v>
          </cell>
          <cell r="W12" t="str">
            <v>-</v>
          </cell>
          <cell r="X12" t="str">
            <v>-</v>
          </cell>
        </row>
        <row r="13">
          <cell r="A13" t="str">
            <v>秋田県</v>
          </cell>
          <cell r="B13">
            <v>10</v>
          </cell>
          <cell r="C13" t="str">
            <v>-</v>
          </cell>
          <cell r="D13">
            <v>10</v>
          </cell>
          <cell r="E13">
            <v>2</v>
          </cell>
          <cell r="F13" t="str">
            <v>-</v>
          </cell>
          <cell r="G13">
            <v>2</v>
          </cell>
          <cell r="H13">
            <v>4</v>
          </cell>
          <cell r="I13" t="str">
            <v>-</v>
          </cell>
          <cell r="J13">
            <v>4</v>
          </cell>
          <cell r="K13" t="str">
            <v>-</v>
          </cell>
          <cell r="L13" t="str">
            <v>-</v>
          </cell>
          <cell r="M13" t="str">
            <v>-</v>
          </cell>
          <cell r="N13" t="str">
            <v>-</v>
          </cell>
          <cell r="O13" t="str">
            <v>-</v>
          </cell>
          <cell r="P13" t="str">
            <v>-</v>
          </cell>
          <cell r="Q13" t="str">
            <v>-</v>
          </cell>
          <cell r="R13" t="str">
            <v>-</v>
          </cell>
          <cell r="S13">
            <v>2</v>
          </cell>
          <cell r="T13" t="str">
            <v>-</v>
          </cell>
          <cell r="U13">
            <v>2</v>
          </cell>
          <cell r="V13">
            <v>2</v>
          </cell>
          <cell r="W13" t="str">
            <v>-</v>
          </cell>
          <cell r="X13">
            <v>2</v>
          </cell>
        </row>
        <row r="14">
          <cell r="A14" t="str">
            <v>山形県</v>
          </cell>
          <cell r="B14">
            <v>7</v>
          </cell>
          <cell r="C14" t="str">
            <v>-</v>
          </cell>
          <cell r="D14" t="str">
            <v>-</v>
          </cell>
          <cell r="E14">
            <v>1</v>
          </cell>
          <cell r="F14" t="str">
            <v>-</v>
          </cell>
          <cell r="G14" t="str">
            <v>-</v>
          </cell>
          <cell r="H14">
            <v>2</v>
          </cell>
          <cell r="I14" t="str">
            <v>-</v>
          </cell>
          <cell r="J14" t="str">
            <v>-</v>
          </cell>
          <cell r="K14" t="str">
            <v>-</v>
          </cell>
          <cell r="L14" t="str">
            <v>-</v>
          </cell>
          <cell r="M14" t="str">
            <v>-</v>
          </cell>
          <cell r="N14" t="str">
            <v>-</v>
          </cell>
          <cell r="O14" t="str">
            <v>-</v>
          </cell>
          <cell r="P14" t="str">
            <v>-</v>
          </cell>
          <cell r="Q14" t="str">
            <v>-</v>
          </cell>
          <cell r="R14" t="str">
            <v>-</v>
          </cell>
          <cell r="S14">
            <v>2</v>
          </cell>
          <cell r="T14" t="str">
            <v>-</v>
          </cell>
          <cell r="U14" t="str">
            <v>-</v>
          </cell>
          <cell r="V14">
            <v>2</v>
          </cell>
          <cell r="W14" t="str">
            <v>-</v>
          </cell>
          <cell r="X14" t="str">
            <v>-</v>
          </cell>
        </row>
        <row r="15">
          <cell r="A15" t="str">
            <v>福島県</v>
          </cell>
          <cell r="B15">
            <v>14</v>
          </cell>
          <cell r="C15">
            <v>1</v>
          </cell>
          <cell r="D15">
            <v>1</v>
          </cell>
          <cell r="E15">
            <v>2</v>
          </cell>
          <cell r="F15" t="str">
            <v>-</v>
          </cell>
          <cell r="G15" t="str">
            <v>-</v>
          </cell>
          <cell r="H15">
            <v>5</v>
          </cell>
          <cell r="I15">
            <v>1</v>
          </cell>
          <cell r="J15">
            <v>1</v>
          </cell>
          <cell r="K15" t="str">
            <v>-</v>
          </cell>
          <cell r="L15" t="str">
            <v>-</v>
          </cell>
          <cell r="M15" t="str">
            <v>-</v>
          </cell>
          <cell r="N15" t="str">
            <v>-</v>
          </cell>
          <cell r="O15" t="str">
            <v>-</v>
          </cell>
          <cell r="P15" t="str">
            <v>-</v>
          </cell>
          <cell r="Q15">
            <v>2</v>
          </cell>
          <cell r="R15" t="str">
            <v>-</v>
          </cell>
          <cell r="S15">
            <v>1</v>
          </cell>
          <cell r="T15" t="str">
            <v>-</v>
          </cell>
          <cell r="U15" t="str">
            <v>-</v>
          </cell>
          <cell r="V15">
            <v>4</v>
          </cell>
          <cell r="W15" t="str">
            <v>-</v>
          </cell>
          <cell r="X15" t="str">
            <v>-</v>
          </cell>
        </row>
        <row r="16">
          <cell r="A16" t="str">
            <v>茨城県</v>
          </cell>
          <cell r="B16">
            <v>15</v>
          </cell>
          <cell r="C16" t="str">
            <v>-</v>
          </cell>
          <cell r="D16">
            <v>1</v>
          </cell>
          <cell r="E16">
            <v>1</v>
          </cell>
          <cell r="F16" t="str">
            <v>-</v>
          </cell>
          <cell r="G16" t="str">
            <v>-</v>
          </cell>
          <cell r="H16">
            <v>2</v>
          </cell>
          <cell r="I16" t="str">
            <v>-</v>
          </cell>
          <cell r="J16">
            <v>1</v>
          </cell>
          <cell r="K16">
            <v>1</v>
          </cell>
          <cell r="L16" t="str">
            <v>-</v>
          </cell>
          <cell r="M16" t="str">
            <v>-</v>
          </cell>
          <cell r="N16" t="str">
            <v>-</v>
          </cell>
          <cell r="O16" t="str">
            <v>-</v>
          </cell>
          <cell r="P16" t="str">
            <v>-</v>
          </cell>
          <cell r="Q16" t="str">
            <v>-</v>
          </cell>
          <cell r="R16" t="str">
            <v>-</v>
          </cell>
          <cell r="S16">
            <v>2</v>
          </cell>
          <cell r="T16" t="str">
            <v>-</v>
          </cell>
          <cell r="U16" t="str">
            <v>-</v>
          </cell>
          <cell r="V16">
            <v>9</v>
          </cell>
          <cell r="W16" t="str">
            <v>-</v>
          </cell>
          <cell r="X16" t="str">
            <v>-</v>
          </cell>
        </row>
        <row r="17">
          <cell r="A17" t="str">
            <v>栃木県</v>
          </cell>
          <cell r="B17">
            <v>22</v>
          </cell>
          <cell r="C17" t="str">
            <v>-</v>
          </cell>
          <cell r="D17" t="str">
            <v>-</v>
          </cell>
          <cell r="E17">
            <v>1</v>
          </cell>
          <cell r="F17" t="str">
            <v>-</v>
          </cell>
          <cell r="G17" t="str">
            <v>-</v>
          </cell>
          <cell r="H17">
            <v>6</v>
          </cell>
          <cell r="I17" t="str">
            <v>-</v>
          </cell>
          <cell r="J17" t="str">
            <v>-</v>
          </cell>
          <cell r="K17">
            <v>4</v>
          </cell>
          <cell r="L17" t="str">
            <v>-</v>
          </cell>
          <cell r="M17" t="str">
            <v>-</v>
          </cell>
          <cell r="N17">
            <v>2</v>
          </cell>
          <cell r="O17" t="str">
            <v>-</v>
          </cell>
          <cell r="P17" t="str">
            <v>-</v>
          </cell>
          <cell r="Q17" t="str">
            <v>-</v>
          </cell>
          <cell r="R17" t="str">
            <v>-</v>
          </cell>
          <cell r="S17">
            <v>3</v>
          </cell>
          <cell r="T17" t="str">
            <v>-</v>
          </cell>
          <cell r="U17" t="str">
            <v>-</v>
          </cell>
          <cell r="V17">
            <v>6</v>
          </cell>
          <cell r="W17" t="str">
            <v>-</v>
          </cell>
          <cell r="X17" t="str">
            <v>-</v>
          </cell>
        </row>
        <row r="18">
          <cell r="A18" t="str">
            <v>群馬県</v>
          </cell>
          <cell r="B18">
            <v>32</v>
          </cell>
          <cell r="C18" t="str">
            <v>-</v>
          </cell>
          <cell r="D18" t="str">
            <v>-</v>
          </cell>
          <cell r="E18">
            <v>4</v>
          </cell>
          <cell r="F18" t="str">
            <v>-</v>
          </cell>
          <cell r="G18" t="str">
            <v>-</v>
          </cell>
          <cell r="H18">
            <v>12</v>
          </cell>
          <cell r="I18" t="str">
            <v>-</v>
          </cell>
          <cell r="J18" t="str">
            <v>-</v>
          </cell>
          <cell r="K18">
            <v>1</v>
          </cell>
          <cell r="L18" t="str">
            <v>-</v>
          </cell>
          <cell r="M18" t="str">
            <v>-</v>
          </cell>
          <cell r="N18" t="str">
            <v>-</v>
          </cell>
          <cell r="O18" t="str">
            <v>-</v>
          </cell>
          <cell r="P18" t="str">
            <v>-</v>
          </cell>
          <cell r="Q18" t="str">
            <v>-</v>
          </cell>
          <cell r="R18" t="str">
            <v>-</v>
          </cell>
          <cell r="S18" t="str">
            <v>-</v>
          </cell>
          <cell r="T18" t="str">
            <v>-</v>
          </cell>
          <cell r="U18" t="str">
            <v>-</v>
          </cell>
          <cell r="V18">
            <v>15</v>
          </cell>
          <cell r="W18" t="str">
            <v>-</v>
          </cell>
          <cell r="X18" t="str">
            <v>-</v>
          </cell>
        </row>
        <row r="19">
          <cell r="A19" t="str">
            <v>埼玉県</v>
          </cell>
          <cell r="B19">
            <v>86</v>
          </cell>
          <cell r="C19">
            <v>2</v>
          </cell>
          <cell r="D19" t="str">
            <v>-</v>
          </cell>
          <cell r="E19">
            <v>3</v>
          </cell>
          <cell r="F19" t="str">
            <v>-</v>
          </cell>
          <cell r="G19" t="str">
            <v>-</v>
          </cell>
          <cell r="H19">
            <v>8</v>
          </cell>
          <cell r="I19">
            <v>1</v>
          </cell>
          <cell r="J19" t="str">
            <v>-</v>
          </cell>
          <cell r="K19" t="str">
            <v>-</v>
          </cell>
          <cell r="L19" t="str">
            <v>-</v>
          </cell>
          <cell r="M19" t="str">
            <v>-</v>
          </cell>
          <cell r="N19">
            <v>3</v>
          </cell>
          <cell r="O19" t="str">
            <v>-</v>
          </cell>
          <cell r="P19" t="str">
            <v>-</v>
          </cell>
          <cell r="Q19">
            <v>41</v>
          </cell>
          <cell r="R19" t="str">
            <v>-</v>
          </cell>
          <cell r="S19">
            <v>11</v>
          </cell>
          <cell r="T19">
            <v>1</v>
          </cell>
          <cell r="U19" t="str">
            <v>-</v>
          </cell>
          <cell r="V19">
            <v>20</v>
          </cell>
          <cell r="W19" t="str">
            <v>-</v>
          </cell>
          <cell r="X19" t="str">
            <v>-</v>
          </cell>
        </row>
        <row r="20">
          <cell r="A20" t="str">
            <v>千葉県</v>
          </cell>
          <cell r="B20">
            <v>32</v>
          </cell>
          <cell r="C20" t="str">
            <v>-</v>
          </cell>
          <cell r="D20">
            <v>16</v>
          </cell>
          <cell r="E20">
            <v>4</v>
          </cell>
          <cell r="F20" t="str">
            <v>-</v>
          </cell>
          <cell r="G20">
            <v>1</v>
          </cell>
          <cell r="H20">
            <v>3</v>
          </cell>
          <cell r="I20" t="str">
            <v>-</v>
          </cell>
          <cell r="J20">
            <v>1</v>
          </cell>
          <cell r="K20">
            <v>2</v>
          </cell>
          <cell r="L20" t="str">
            <v>-</v>
          </cell>
          <cell r="M20" t="str">
            <v>-</v>
          </cell>
          <cell r="N20">
            <v>1</v>
          </cell>
          <cell r="O20" t="str">
            <v>-</v>
          </cell>
          <cell r="P20" t="str">
            <v>-</v>
          </cell>
          <cell r="Q20">
            <v>12</v>
          </cell>
          <cell r="R20">
            <v>12</v>
          </cell>
          <cell r="S20">
            <v>1</v>
          </cell>
          <cell r="T20" t="str">
            <v>-</v>
          </cell>
          <cell r="U20">
            <v>1</v>
          </cell>
          <cell r="V20">
            <v>9</v>
          </cell>
          <cell r="W20" t="str">
            <v>-</v>
          </cell>
          <cell r="X20">
            <v>1</v>
          </cell>
        </row>
        <row r="21">
          <cell r="A21" t="str">
            <v>東京都</v>
          </cell>
          <cell r="B21">
            <v>157</v>
          </cell>
          <cell r="C21">
            <v>21</v>
          </cell>
          <cell r="D21" t="str">
            <v>-</v>
          </cell>
          <cell r="E21">
            <v>16</v>
          </cell>
          <cell r="F21" t="str">
            <v>-</v>
          </cell>
          <cell r="G21" t="str">
            <v>-</v>
          </cell>
          <cell r="H21">
            <v>12</v>
          </cell>
          <cell r="I21">
            <v>4</v>
          </cell>
          <cell r="J21" t="str">
            <v>-</v>
          </cell>
          <cell r="K21">
            <v>37</v>
          </cell>
          <cell r="L21">
            <v>3</v>
          </cell>
          <cell r="M21" t="str">
            <v>-</v>
          </cell>
          <cell r="N21">
            <v>6</v>
          </cell>
          <cell r="O21">
            <v>2</v>
          </cell>
          <cell r="P21" t="str">
            <v>-</v>
          </cell>
          <cell r="Q21">
            <v>5</v>
          </cell>
          <cell r="R21" t="str">
            <v>-</v>
          </cell>
          <cell r="S21">
            <v>16</v>
          </cell>
          <cell r="T21">
            <v>2</v>
          </cell>
          <cell r="U21" t="str">
            <v>-</v>
          </cell>
          <cell r="V21">
            <v>65</v>
          </cell>
          <cell r="W21">
            <v>10</v>
          </cell>
          <cell r="X21" t="str">
            <v>-</v>
          </cell>
        </row>
        <row r="22">
          <cell r="A22" t="str">
            <v>神奈川県</v>
          </cell>
          <cell r="B22">
            <v>113</v>
          </cell>
          <cell r="C22">
            <v>4</v>
          </cell>
          <cell r="D22">
            <v>11</v>
          </cell>
          <cell r="E22">
            <v>13</v>
          </cell>
          <cell r="F22" t="str">
            <v>-</v>
          </cell>
          <cell r="G22" t="str">
            <v>-</v>
          </cell>
          <cell r="H22">
            <v>14</v>
          </cell>
          <cell r="I22">
            <v>2</v>
          </cell>
          <cell r="J22" t="str">
            <v>-</v>
          </cell>
          <cell r="K22" t="str">
            <v>-</v>
          </cell>
          <cell r="L22" t="str">
            <v>-</v>
          </cell>
          <cell r="M22" t="str">
            <v>-</v>
          </cell>
          <cell r="N22">
            <v>3</v>
          </cell>
          <cell r="O22">
            <v>2</v>
          </cell>
          <cell r="P22" t="str">
            <v>-</v>
          </cell>
          <cell r="Q22">
            <v>41</v>
          </cell>
          <cell r="R22">
            <v>6</v>
          </cell>
          <cell r="S22">
            <v>7</v>
          </cell>
          <cell r="T22" t="str">
            <v>-</v>
          </cell>
          <cell r="U22">
            <v>1</v>
          </cell>
          <cell r="V22">
            <v>35</v>
          </cell>
          <cell r="W22" t="str">
            <v>-</v>
          </cell>
          <cell r="X22">
            <v>4</v>
          </cell>
        </row>
        <row r="23">
          <cell r="A23" t="str">
            <v>新潟県</v>
          </cell>
          <cell r="B23">
            <v>16</v>
          </cell>
          <cell r="C23" t="str">
            <v>-</v>
          </cell>
          <cell r="D23">
            <v>11</v>
          </cell>
          <cell r="E23">
            <v>2</v>
          </cell>
          <cell r="F23" t="str">
            <v>-</v>
          </cell>
          <cell r="G23" t="str">
            <v>-</v>
          </cell>
          <cell r="H23">
            <v>1</v>
          </cell>
          <cell r="I23" t="str">
            <v>-</v>
          </cell>
          <cell r="J23">
            <v>1</v>
          </cell>
          <cell r="K23" t="str">
            <v>-</v>
          </cell>
          <cell r="L23" t="str">
            <v>-</v>
          </cell>
          <cell r="M23" t="str">
            <v>-</v>
          </cell>
          <cell r="N23" t="str">
            <v>-</v>
          </cell>
          <cell r="O23" t="str">
            <v>-</v>
          </cell>
          <cell r="P23" t="str">
            <v>-</v>
          </cell>
          <cell r="Q23">
            <v>7</v>
          </cell>
          <cell r="R23">
            <v>7</v>
          </cell>
          <cell r="S23" t="str">
            <v>-</v>
          </cell>
          <cell r="T23" t="str">
            <v>-</v>
          </cell>
          <cell r="U23" t="str">
            <v>-</v>
          </cell>
          <cell r="V23">
            <v>6</v>
          </cell>
          <cell r="W23" t="str">
            <v>-</v>
          </cell>
          <cell r="X23">
            <v>3</v>
          </cell>
        </row>
        <row r="24">
          <cell r="A24" t="str">
            <v>富山県</v>
          </cell>
          <cell r="B24">
            <v>10</v>
          </cell>
          <cell r="C24" t="str">
            <v>-</v>
          </cell>
          <cell r="D24">
            <v>2</v>
          </cell>
          <cell r="E24">
            <v>1</v>
          </cell>
          <cell r="F24" t="str">
            <v>-</v>
          </cell>
          <cell r="G24" t="str">
            <v>-</v>
          </cell>
          <cell r="H24">
            <v>5</v>
          </cell>
          <cell r="I24" t="str">
            <v>-</v>
          </cell>
          <cell r="J24">
            <v>2</v>
          </cell>
          <cell r="K24" t="str">
            <v>-</v>
          </cell>
          <cell r="L24" t="str">
            <v>-</v>
          </cell>
          <cell r="M24" t="str">
            <v>-</v>
          </cell>
          <cell r="N24" t="str">
            <v>-</v>
          </cell>
          <cell r="O24" t="str">
            <v>-</v>
          </cell>
          <cell r="P24" t="str">
            <v>-</v>
          </cell>
          <cell r="Q24" t="str">
            <v>-</v>
          </cell>
          <cell r="R24" t="str">
            <v>-</v>
          </cell>
          <cell r="S24">
            <v>2</v>
          </cell>
          <cell r="T24" t="str">
            <v>-</v>
          </cell>
          <cell r="U24" t="str">
            <v>-</v>
          </cell>
          <cell r="V24">
            <v>2</v>
          </cell>
          <cell r="W24" t="str">
            <v>-</v>
          </cell>
          <cell r="X24" t="str">
            <v>-</v>
          </cell>
        </row>
        <row r="25">
          <cell r="A25" t="str">
            <v>石川県</v>
          </cell>
          <cell r="B25">
            <v>18</v>
          </cell>
          <cell r="C25">
            <v>1</v>
          </cell>
          <cell r="D25" t="str">
            <v>-</v>
          </cell>
          <cell r="E25">
            <v>1</v>
          </cell>
          <cell r="F25" t="str">
            <v>-</v>
          </cell>
          <cell r="G25" t="str">
            <v>-</v>
          </cell>
          <cell r="H25">
            <v>3</v>
          </cell>
          <cell r="I25" t="str">
            <v>-</v>
          </cell>
          <cell r="J25" t="str">
            <v>-</v>
          </cell>
          <cell r="K25">
            <v>1</v>
          </cell>
          <cell r="L25" t="str">
            <v>-</v>
          </cell>
          <cell r="M25" t="str">
            <v>-</v>
          </cell>
          <cell r="N25" t="str">
            <v>-</v>
          </cell>
          <cell r="O25" t="str">
            <v>-</v>
          </cell>
          <cell r="P25" t="str">
            <v>-</v>
          </cell>
          <cell r="Q25">
            <v>1</v>
          </cell>
          <cell r="R25" t="str">
            <v>-</v>
          </cell>
          <cell r="S25">
            <v>2</v>
          </cell>
          <cell r="T25" t="str">
            <v>-</v>
          </cell>
          <cell r="U25" t="str">
            <v>-</v>
          </cell>
          <cell r="V25">
            <v>10</v>
          </cell>
          <cell r="W25">
            <v>1</v>
          </cell>
          <cell r="X25" t="str">
            <v>-</v>
          </cell>
        </row>
        <row r="26">
          <cell r="A26" t="str">
            <v>福井県</v>
          </cell>
          <cell r="B26">
            <v>11</v>
          </cell>
          <cell r="C26" t="str">
            <v>-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>
            <v>2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-</v>
          </cell>
          <cell r="N26" t="str">
            <v>-</v>
          </cell>
          <cell r="O26" t="str">
            <v>-</v>
          </cell>
          <cell r="P26" t="str">
            <v>-</v>
          </cell>
          <cell r="Q26">
            <v>1</v>
          </cell>
          <cell r="R26" t="str">
            <v>-</v>
          </cell>
          <cell r="S26">
            <v>2</v>
          </cell>
          <cell r="T26" t="str">
            <v>-</v>
          </cell>
          <cell r="U26" t="str">
            <v>-</v>
          </cell>
          <cell r="V26">
            <v>6</v>
          </cell>
          <cell r="W26" t="str">
            <v>-</v>
          </cell>
          <cell r="X26" t="str">
            <v>-</v>
          </cell>
        </row>
        <row r="27">
          <cell r="A27" t="str">
            <v>山梨県</v>
          </cell>
          <cell r="B27">
            <v>10</v>
          </cell>
          <cell r="C27">
            <v>1</v>
          </cell>
          <cell r="D27">
            <v>3</v>
          </cell>
          <cell r="E27">
            <v>1</v>
          </cell>
          <cell r="F27" t="str">
            <v>-</v>
          </cell>
          <cell r="G27" t="str">
            <v>-</v>
          </cell>
          <cell r="H27">
            <v>2</v>
          </cell>
          <cell r="I27" t="str">
            <v>-</v>
          </cell>
          <cell r="J27" t="str">
            <v>-</v>
          </cell>
          <cell r="K27" t="str">
            <v>-</v>
          </cell>
          <cell r="L27" t="str">
            <v>-</v>
          </cell>
          <cell r="M27" t="str">
            <v>-</v>
          </cell>
          <cell r="N27" t="str">
            <v>-</v>
          </cell>
          <cell r="O27" t="str">
            <v>-</v>
          </cell>
          <cell r="P27" t="str">
            <v>-</v>
          </cell>
          <cell r="Q27">
            <v>3</v>
          </cell>
          <cell r="R27">
            <v>3</v>
          </cell>
          <cell r="S27">
            <v>2</v>
          </cell>
          <cell r="T27">
            <v>1</v>
          </cell>
          <cell r="U27" t="str">
            <v>-</v>
          </cell>
          <cell r="V27">
            <v>2</v>
          </cell>
          <cell r="W27" t="str">
            <v>-</v>
          </cell>
          <cell r="X27" t="str">
            <v>-</v>
          </cell>
        </row>
        <row r="28">
          <cell r="A28" t="str">
            <v>長野県</v>
          </cell>
          <cell r="B28">
            <v>18</v>
          </cell>
          <cell r="C28" t="str">
            <v>-</v>
          </cell>
          <cell r="D28" t="str">
            <v>-</v>
          </cell>
          <cell r="E28">
            <v>1</v>
          </cell>
          <cell r="F28" t="str">
            <v>-</v>
          </cell>
          <cell r="G28" t="str">
            <v>-</v>
          </cell>
          <cell r="H28">
            <v>3</v>
          </cell>
          <cell r="I28" t="str">
            <v>-</v>
          </cell>
          <cell r="J28" t="str">
            <v>-</v>
          </cell>
          <cell r="K28" t="str">
            <v>-</v>
          </cell>
          <cell r="L28" t="str">
            <v>-</v>
          </cell>
          <cell r="M28" t="str">
            <v>-</v>
          </cell>
          <cell r="N28" t="str">
            <v>-</v>
          </cell>
          <cell r="O28" t="str">
            <v>-</v>
          </cell>
          <cell r="P28" t="str">
            <v>-</v>
          </cell>
          <cell r="Q28">
            <v>3</v>
          </cell>
          <cell r="R28" t="str">
            <v>-</v>
          </cell>
          <cell r="S28">
            <v>4</v>
          </cell>
          <cell r="T28" t="str">
            <v>-</v>
          </cell>
          <cell r="U28" t="str">
            <v>-</v>
          </cell>
          <cell r="V28">
            <v>7</v>
          </cell>
          <cell r="W28" t="str">
            <v>-</v>
          </cell>
          <cell r="X28" t="str">
            <v>-</v>
          </cell>
        </row>
        <row r="29">
          <cell r="A29" t="str">
            <v>岐阜県</v>
          </cell>
          <cell r="B29">
            <v>10</v>
          </cell>
          <cell r="C29" t="str">
            <v>-</v>
          </cell>
          <cell r="D29" t="str">
            <v>-</v>
          </cell>
          <cell r="E29" t="str">
            <v>-</v>
          </cell>
          <cell r="F29" t="str">
            <v>-</v>
          </cell>
          <cell r="G29" t="str">
            <v>-</v>
          </cell>
          <cell r="H29">
            <v>2</v>
          </cell>
          <cell r="I29" t="str">
            <v>-</v>
          </cell>
          <cell r="J29" t="str">
            <v>-</v>
          </cell>
          <cell r="K29" t="str">
            <v>-</v>
          </cell>
          <cell r="L29" t="str">
            <v>-</v>
          </cell>
          <cell r="M29" t="str">
            <v>-</v>
          </cell>
          <cell r="N29" t="str">
            <v>-</v>
          </cell>
          <cell r="O29" t="str">
            <v>-</v>
          </cell>
          <cell r="P29" t="str">
            <v>-</v>
          </cell>
          <cell r="Q29" t="str">
            <v>-</v>
          </cell>
          <cell r="R29" t="str">
            <v>-</v>
          </cell>
          <cell r="S29">
            <v>1</v>
          </cell>
          <cell r="T29" t="str">
            <v>-</v>
          </cell>
          <cell r="U29" t="str">
            <v>-</v>
          </cell>
          <cell r="V29">
            <v>7</v>
          </cell>
          <cell r="W29" t="str">
            <v>-</v>
          </cell>
          <cell r="X29" t="str">
            <v>-</v>
          </cell>
        </row>
        <row r="30">
          <cell r="A30" t="str">
            <v>静岡県</v>
          </cell>
          <cell r="B30">
            <v>43</v>
          </cell>
          <cell r="C30">
            <v>1</v>
          </cell>
          <cell r="D30">
            <v>11</v>
          </cell>
          <cell r="E30">
            <v>5</v>
          </cell>
          <cell r="F30" t="str">
            <v>-</v>
          </cell>
          <cell r="G30">
            <v>1</v>
          </cell>
          <cell r="H30">
            <v>8</v>
          </cell>
          <cell r="I30" t="str">
            <v>-</v>
          </cell>
          <cell r="J30">
            <v>3</v>
          </cell>
          <cell r="K30" t="str">
            <v>-</v>
          </cell>
          <cell r="L30" t="str">
            <v>-</v>
          </cell>
          <cell r="M30" t="str">
            <v>-</v>
          </cell>
          <cell r="N30" t="str">
            <v>-</v>
          </cell>
          <cell r="O30" t="str">
            <v>-</v>
          </cell>
          <cell r="P30" t="str">
            <v>-</v>
          </cell>
          <cell r="Q30">
            <v>14</v>
          </cell>
          <cell r="R30">
            <v>5</v>
          </cell>
          <cell r="S30">
            <v>7</v>
          </cell>
          <cell r="T30">
            <v>1</v>
          </cell>
          <cell r="U30">
            <v>2</v>
          </cell>
          <cell r="V30">
            <v>9</v>
          </cell>
          <cell r="W30" t="str">
            <v>-</v>
          </cell>
          <cell r="X30" t="str">
            <v>-</v>
          </cell>
        </row>
        <row r="31">
          <cell r="A31" t="str">
            <v>愛知県</v>
          </cell>
          <cell r="B31">
            <v>31</v>
          </cell>
          <cell r="C31">
            <v>1</v>
          </cell>
          <cell r="D31">
            <v>17</v>
          </cell>
          <cell r="E31">
            <v>2</v>
          </cell>
          <cell r="F31" t="str">
            <v>-</v>
          </cell>
          <cell r="G31" t="str">
            <v>-</v>
          </cell>
          <cell r="H31">
            <v>6</v>
          </cell>
          <cell r="I31">
            <v>1</v>
          </cell>
          <cell r="J31">
            <v>3</v>
          </cell>
          <cell r="K31" t="str">
            <v>-</v>
          </cell>
          <cell r="L31" t="str">
            <v>-</v>
          </cell>
          <cell r="M31" t="str">
            <v>-</v>
          </cell>
          <cell r="N31" t="str">
            <v>-</v>
          </cell>
          <cell r="O31" t="str">
            <v>-</v>
          </cell>
          <cell r="P31" t="str">
            <v>-</v>
          </cell>
          <cell r="Q31">
            <v>11</v>
          </cell>
          <cell r="R31">
            <v>11</v>
          </cell>
          <cell r="S31">
            <v>1</v>
          </cell>
          <cell r="T31" t="str">
            <v>-</v>
          </cell>
          <cell r="U31">
            <v>1</v>
          </cell>
          <cell r="V31">
            <v>11</v>
          </cell>
          <cell r="W31" t="str">
            <v>-</v>
          </cell>
          <cell r="X31">
            <v>2</v>
          </cell>
        </row>
        <row r="32">
          <cell r="A32" t="str">
            <v>三重県</v>
          </cell>
          <cell r="B32">
            <v>11</v>
          </cell>
          <cell r="C32">
            <v>1</v>
          </cell>
          <cell r="D32">
            <v>1</v>
          </cell>
          <cell r="E32">
            <v>1</v>
          </cell>
          <cell r="F32" t="str">
            <v>-</v>
          </cell>
          <cell r="G32" t="str">
            <v>-</v>
          </cell>
          <cell r="H32">
            <v>2</v>
          </cell>
          <cell r="I32" t="str">
            <v>-</v>
          </cell>
          <cell r="J32">
            <v>1</v>
          </cell>
          <cell r="K32">
            <v>1</v>
          </cell>
          <cell r="L32">
            <v>1</v>
          </cell>
          <cell r="M32" t="str">
            <v>-</v>
          </cell>
          <cell r="N32">
            <v>1</v>
          </cell>
          <cell r="O32" t="str">
            <v>-</v>
          </cell>
          <cell r="P32" t="str">
            <v>-</v>
          </cell>
          <cell r="Q32">
            <v>1</v>
          </cell>
          <cell r="R32" t="str">
            <v>-</v>
          </cell>
          <cell r="S32" t="str">
            <v>-</v>
          </cell>
          <cell r="T32" t="str">
            <v>-</v>
          </cell>
          <cell r="U32" t="str">
            <v>-</v>
          </cell>
          <cell r="V32">
            <v>5</v>
          </cell>
          <cell r="W32" t="str">
            <v>-</v>
          </cell>
          <cell r="X32" t="str">
            <v>-</v>
          </cell>
        </row>
        <row r="33">
          <cell r="A33" t="str">
            <v>滋賀県</v>
          </cell>
          <cell r="B33">
            <v>20</v>
          </cell>
          <cell r="C33">
            <v>1</v>
          </cell>
          <cell r="D33" t="str">
            <v>-</v>
          </cell>
          <cell r="E33">
            <v>1</v>
          </cell>
          <cell r="F33" t="str">
            <v>-</v>
          </cell>
          <cell r="G33" t="str">
            <v>-</v>
          </cell>
          <cell r="H33">
            <v>3</v>
          </cell>
          <cell r="I33">
            <v>1</v>
          </cell>
          <cell r="J33" t="str">
            <v>-</v>
          </cell>
          <cell r="K33" t="str">
            <v>-</v>
          </cell>
          <cell r="L33" t="str">
            <v>-</v>
          </cell>
          <cell r="M33" t="str">
            <v>-</v>
          </cell>
          <cell r="N33" t="str">
            <v>-</v>
          </cell>
          <cell r="O33" t="str">
            <v>-</v>
          </cell>
          <cell r="P33" t="str">
            <v>-</v>
          </cell>
          <cell r="Q33">
            <v>5</v>
          </cell>
          <cell r="R33" t="str">
            <v>-</v>
          </cell>
          <cell r="S33">
            <v>7</v>
          </cell>
          <cell r="T33" t="str">
            <v>-</v>
          </cell>
          <cell r="U33" t="str">
            <v>-</v>
          </cell>
          <cell r="V33">
            <v>4</v>
          </cell>
          <cell r="W33" t="str">
            <v>-</v>
          </cell>
          <cell r="X33" t="str">
            <v>-</v>
          </cell>
        </row>
        <row r="34">
          <cell r="A34" t="str">
            <v>京都府</v>
          </cell>
          <cell r="B34">
            <v>37</v>
          </cell>
          <cell r="C34">
            <v>3</v>
          </cell>
          <cell r="D34">
            <v>13</v>
          </cell>
          <cell r="E34">
            <v>6</v>
          </cell>
          <cell r="F34" t="str">
            <v>-</v>
          </cell>
          <cell r="G34" t="str">
            <v>-</v>
          </cell>
          <cell r="H34">
            <v>10</v>
          </cell>
          <cell r="I34" t="str">
            <v>-</v>
          </cell>
          <cell r="J34">
            <v>10</v>
          </cell>
          <cell r="K34">
            <v>3</v>
          </cell>
          <cell r="L34" t="str">
            <v>-</v>
          </cell>
          <cell r="M34" t="str">
            <v>-</v>
          </cell>
          <cell r="N34">
            <v>2</v>
          </cell>
          <cell r="O34">
            <v>1</v>
          </cell>
          <cell r="P34" t="str">
            <v>-</v>
          </cell>
          <cell r="Q34">
            <v>2</v>
          </cell>
          <cell r="R34">
            <v>2</v>
          </cell>
          <cell r="S34">
            <v>5</v>
          </cell>
          <cell r="T34">
            <v>1</v>
          </cell>
          <cell r="U34" t="str">
            <v>-</v>
          </cell>
          <cell r="V34">
            <v>9</v>
          </cell>
          <cell r="W34">
            <v>1</v>
          </cell>
          <cell r="X34">
            <v>1</v>
          </cell>
        </row>
        <row r="35">
          <cell r="A35" t="str">
            <v>大阪府</v>
          </cell>
          <cell r="B35">
            <v>77</v>
          </cell>
          <cell r="C35" t="str">
            <v>-</v>
          </cell>
          <cell r="D35">
            <v>8</v>
          </cell>
          <cell r="E35">
            <v>9</v>
          </cell>
          <cell r="F35" t="str">
            <v>-</v>
          </cell>
          <cell r="G35" t="str">
            <v>-</v>
          </cell>
          <cell r="H35">
            <v>10</v>
          </cell>
          <cell r="I35" t="str">
            <v>-</v>
          </cell>
          <cell r="J35">
            <v>8</v>
          </cell>
          <cell r="K35" t="str">
            <v>-</v>
          </cell>
          <cell r="L35" t="str">
            <v>-</v>
          </cell>
          <cell r="M35" t="str">
            <v>-</v>
          </cell>
          <cell r="N35" t="str">
            <v>-</v>
          </cell>
          <cell r="O35" t="str">
            <v>-</v>
          </cell>
          <cell r="P35" t="str">
            <v>-</v>
          </cell>
          <cell r="Q35">
            <v>25</v>
          </cell>
          <cell r="R35" t="str">
            <v>-</v>
          </cell>
          <cell r="S35">
            <v>6</v>
          </cell>
          <cell r="T35" t="str">
            <v>-</v>
          </cell>
          <cell r="U35" t="str">
            <v>-</v>
          </cell>
          <cell r="V35">
            <v>27</v>
          </cell>
          <cell r="W35" t="str">
            <v>-</v>
          </cell>
          <cell r="X35" t="str">
            <v>-</v>
          </cell>
        </row>
        <row r="36">
          <cell r="A36" t="str">
            <v>兵庫県</v>
          </cell>
          <cell r="B36">
            <v>30</v>
          </cell>
          <cell r="C36">
            <v>4</v>
          </cell>
          <cell r="D36">
            <v>11</v>
          </cell>
          <cell r="E36">
            <v>2</v>
          </cell>
          <cell r="F36" t="str">
            <v>-</v>
          </cell>
          <cell r="G36" t="str">
            <v>-</v>
          </cell>
          <cell r="H36">
            <v>11</v>
          </cell>
          <cell r="I36">
            <v>4</v>
          </cell>
          <cell r="J36">
            <v>4</v>
          </cell>
          <cell r="K36" t="str">
            <v>-</v>
          </cell>
          <cell r="L36" t="str">
            <v>-</v>
          </cell>
          <cell r="M36" t="str">
            <v>-</v>
          </cell>
          <cell r="N36" t="str">
            <v>-</v>
          </cell>
          <cell r="O36" t="str">
            <v>-</v>
          </cell>
          <cell r="P36" t="str">
            <v>-</v>
          </cell>
          <cell r="Q36">
            <v>6</v>
          </cell>
          <cell r="R36">
            <v>6</v>
          </cell>
          <cell r="S36">
            <v>4</v>
          </cell>
          <cell r="T36" t="str">
            <v>-</v>
          </cell>
          <cell r="U36" t="str">
            <v>-</v>
          </cell>
          <cell r="V36">
            <v>7</v>
          </cell>
          <cell r="W36" t="str">
            <v>-</v>
          </cell>
          <cell r="X36">
            <v>1</v>
          </cell>
        </row>
        <row r="37">
          <cell r="A37" t="str">
            <v>奈良県</v>
          </cell>
          <cell r="B37">
            <v>15</v>
          </cell>
          <cell r="C37" t="str">
            <v>-</v>
          </cell>
          <cell r="D37">
            <v>3</v>
          </cell>
          <cell r="E37">
            <v>2</v>
          </cell>
          <cell r="F37" t="str">
            <v>-</v>
          </cell>
          <cell r="G37" t="str">
            <v>-</v>
          </cell>
          <cell r="H37">
            <v>2</v>
          </cell>
          <cell r="I37" t="str">
            <v>-</v>
          </cell>
          <cell r="J37" t="str">
            <v>-</v>
          </cell>
          <cell r="K37" t="str">
            <v>-</v>
          </cell>
          <cell r="L37" t="str">
            <v>-</v>
          </cell>
          <cell r="M37" t="str">
            <v>-</v>
          </cell>
          <cell r="N37" t="str">
            <v>-</v>
          </cell>
          <cell r="O37" t="str">
            <v>-</v>
          </cell>
          <cell r="P37" t="str">
            <v>-</v>
          </cell>
          <cell r="Q37">
            <v>2</v>
          </cell>
          <cell r="R37">
            <v>2</v>
          </cell>
          <cell r="S37" t="str">
            <v>-</v>
          </cell>
          <cell r="T37" t="str">
            <v>-</v>
          </cell>
          <cell r="U37" t="str">
            <v>-</v>
          </cell>
          <cell r="V37">
            <v>9</v>
          </cell>
          <cell r="W37" t="str">
            <v>-</v>
          </cell>
          <cell r="X37">
            <v>1</v>
          </cell>
        </row>
        <row r="38">
          <cell r="A38" t="str">
            <v>和歌山県</v>
          </cell>
          <cell r="B38">
            <v>10</v>
          </cell>
          <cell r="C38" t="str">
            <v>-</v>
          </cell>
          <cell r="D38">
            <v>6</v>
          </cell>
          <cell r="E38">
            <v>1</v>
          </cell>
          <cell r="F38" t="str">
            <v>-</v>
          </cell>
          <cell r="G38">
            <v>1</v>
          </cell>
          <cell r="H38">
            <v>2</v>
          </cell>
          <cell r="I38" t="str">
            <v>-</v>
          </cell>
          <cell r="J38">
            <v>2</v>
          </cell>
          <cell r="K38" t="str">
            <v>-</v>
          </cell>
          <cell r="L38" t="str">
            <v>-</v>
          </cell>
          <cell r="M38" t="str">
            <v>-</v>
          </cell>
          <cell r="N38" t="str">
            <v>-</v>
          </cell>
          <cell r="O38" t="str">
            <v>-</v>
          </cell>
          <cell r="P38" t="str">
            <v>-</v>
          </cell>
          <cell r="Q38">
            <v>1</v>
          </cell>
          <cell r="R38">
            <v>1</v>
          </cell>
          <cell r="S38">
            <v>1</v>
          </cell>
          <cell r="T38" t="str">
            <v>-</v>
          </cell>
          <cell r="U38">
            <v>1</v>
          </cell>
          <cell r="V38">
            <v>5</v>
          </cell>
          <cell r="W38" t="str">
            <v>-</v>
          </cell>
          <cell r="X38">
            <v>1</v>
          </cell>
        </row>
        <row r="39">
          <cell r="A39" t="str">
            <v>鳥取県</v>
          </cell>
          <cell r="B39">
            <v>10</v>
          </cell>
          <cell r="C39">
            <v>1</v>
          </cell>
          <cell r="D39" t="str">
            <v>-</v>
          </cell>
          <cell r="E39">
            <v>2</v>
          </cell>
          <cell r="F39" t="str">
            <v>-</v>
          </cell>
          <cell r="G39" t="str">
            <v>-</v>
          </cell>
          <cell r="H39">
            <v>1</v>
          </cell>
          <cell r="I39" t="str">
            <v>-</v>
          </cell>
          <cell r="J39" t="str">
            <v>-</v>
          </cell>
          <cell r="K39" t="str">
            <v>-</v>
          </cell>
          <cell r="L39" t="str">
            <v>-</v>
          </cell>
          <cell r="M39" t="str">
            <v>-</v>
          </cell>
          <cell r="N39" t="str">
            <v>-</v>
          </cell>
          <cell r="O39" t="str">
            <v>-</v>
          </cell>
          <cell r="P39" t="str">
            <v>-</v>
          </cell>
          <cell r="Q39">
            <v>1</v>
          </cell>
          <cell r="R39" t="str">
            <v>-</v>
          </cell>
          <cell r="S39">
            <v>2</v>
          </cell>
          <cell r="T39">
            <v>1</v>
          </cell>
          <cell r="U39" t="str">
            <v>-</v>
          </cell>
          <cell r="V39">
            <v>4</v>
          </cell>
          <cell r="W39" t="str">
            <v>-</v>
          </cell>
          <cell r="X39" t="str">
            <v>-</v>
          </cell>
        </row>
        <row r="40">
          <cell r="A40" t="str">
            <v>島根県</v>
          </cell>
          <cell r="B40">
            <v>14</v>
          </cell>
          <cell r="C40" t="str">
            <v>-</v>
          </cell>
          <cell r="D40" t="str">
            <v>-</v>
          </cell>
          <cell r="E40">
            <v>1</v>
          </cell>
          <cell r="F40" t="str">
            <v>-</v>
          </cell>
          <cell r="G40" t="str">
            <v>-</v>
          </cell>
          <cell r="H40">
            <v>1</v>
          </cell>
          <cell r="I40" t="str">
            <v>-</v>
          </cell>
          <cell r="J40" t="str">
            <v>-</v>
          </cell>
          <cell r="K40">
            <v>1</v>
          </cell>
          <cell r="L40" t="str">
            <v>-</v>
          </cell>
          <cell r="M40" t="str">
            <v>-</v>
          </cell>
          <cell r="N40" t="str">
            <v>-</v>
          </cell>
          <cell r="O40" t="str">
            <v>-</v>
          </cell>
          <cell r="P40" t="str">
            <v>-</v>
          </cell>
          <cell r="Q40">
            <v>1</v>
          </cell>
          <cell r="R40" t="str">
            <v>-</v>
          </cell>
          <cell r="S40">
            <v>4</v>
          </cell>
          <cell r="T40" t="str">
            <v>-</v>
          </cell>
          <cell r="U40" t="str">
            <v>-</v>
          </cell>
          <cell r="V40">
            <v>6</v>
          </cell>
          <cell r="W40" t="str">
            <v>-</v>
          </cell>
          <cell r="X40" t="str">
            <v>-</v>
          </cell>
        </row>
        <row r="41">
          <cell r="A41" t="str">
            <v>岡山県</v>
          </cell>
          <cell r="B41">
            <v>28</v>
          </cell>
          <cell r="C41">
            <v>2</v>
          </cell>
          <cell r="D41" t="str">
            <v>-</v>
          </cell>
          <cell r="E41">
            <v>5</v>
          </cell>
          <cell r="F41" t="str">
            <v>-</v>
          </cell>
          <cell r="G41" t="str">
            <v>-</v>
          </cell>
          <cell r="H41">
            <v>6</v>
          </cell>
          <cell r="I41" t="str">
            <v>-</v>
          </cell>
          <cell r="J41" t="str">
            <v>-</v>
          </cell>
          <cell r="K41" t="str">
            <v>-</v>
          </cell>
          <cell r="L41" t="str">
            <v>-</v>
          </cell>
          <cell r="M41" t="str">
            <v>-</v>
          </cell>
          <cell r="N41">
            <v>1</v>
          </cell>
          <cell r="O41" t="str">
            <v>-</v>
          </cell>
          <cell r="P41" t="str">
            <v>-</v>
          </cell>
          <cell r="Q41">
            <v>4</v>
          </cell>
          <cell r="R41" t="str">
            <v>-</v>
          </cell>
          <cell r="S41">
            <v>3</v>
          </cell>
          <cell r="T41" t="str">
            <v>-</v>
          </cell>
          <cell r="U41" t="str">
            <v>-</v>
          </cell>
          <cell r="V41">
            <v>9</v>
          </cell>
          <cell r="W41">
            <v>2</v>
          </cell>
          <cell r="X41" t="str">
            <v>-</v>
          </cell>
        </row>
        <row r="42">
          <cell r="A42" t="str">
            <v>広島県</v>
          </cell>
          <cell r="B42">
            <v>43</v>
          </cell>
          <cell r="C42">
            <v>2</v>
          </cell>
          <cell r="D42">
            <v>1</v>
          </cell>
          <cell r="E42">
            <v>6</v>
          </cell>
          <cell r="F42" t="str">
            <v>-</v>
          </cell>
          <cell r="G42" t="str">
            <v>-</v>
          </cell>
          <cell r="H42">
            <v>13</v>
          </cell>
          <cell r="I42">
            <v>2</v>
          </cell>
          <cell r="J42">
            <v>1</v>
          </cell>
          <cell r="K42" t="str">
            <v>-</v>
          </cell>
          <cell r="L42" t="str">
            <v>-</v>
          </cell>
          <cell r="M42" t="str">
            <v>-</v>
          </cell>
          <cell r="N42">
            <v>2</v>
          </cell>
          <cell r="O42" t="str">
            <v>-</v>
          </cell>
          <cell r="P42" t="str">
            <v>-</v>
          </cell>
          <cell r="Q42">
            <v>2</v>
          </cell>
          <cell r="R42" t="str">
            <v>-</v>
          </cell>
          <cell r="S42">
            <v>6</v>
          </cell>
          <cell r="T42" t="str">
            <v>-</v>
          </cell>
          <cell r="U42" t="str">
            <v>-</v>
          </cell>
          <cell r="V42">
            <v>14</v>
          </cell>
          <cell r="W42" t="str">
            <v>-</v>
          </cell>
          <cell r="X42" t="str">
            <v>-</v>
          </cell>
        </row>
        <row r="43">
          <cell r="A43" t="str">
            <v>山口県</v>
          </cell>
          <cell r="B43">
            <v>10</v>
          </cell>
          <cell r="C43">
            <v>2</v>
          </cell>
          <cell r="D43">
            <v>1</v>
          </cell>
          <cell r="E43">
            <v>1</v>
          </cell>
          <cell r="F43" t="str">
            <v>-</v>
          </cell>
          <cell r="G43" t="str">
            <v>-</v>
          </cell>
          <cell r="H43">
            <v>2</v>
          </cell>
          <cell r="I43">
            <v>1</v>
          </cell>
          <cell r="J43">
            <v>1</v>
          </cell>
          <cell r="K43" t="str">
            <v>-</v>
          </cell>
          <cell r="L43" t="str">
            <v>-</v>
          </cell>
          <cell r="M43" t="str">
            <v>-</v>
          </cell>
          <cell r="N43" t="str">
            <v>-</v>
          </cell>
          <cell r="O43" t="str">
            <v>-</v>
          </cell>
          <cell r="P43" t="str">
            <v>-</v>
          </cell>
          <cell r="Q43">
            <v>1</v>
          </cell>
          <cell r="R43" t="str">
            <v>-</v>
          </cell>
          <cell r="S43">
            <v>1</v>
          </cell>
          <cell r="T43">
            <v>1</v>
          </cell>
          <cell r="U43" t="str">
            <v>-</v>
          </cell>
          <cell r="V43">
            <v>5</v>
          </cell>
          <cell r="W43" t="str">
            <v>-</v>
          </cell>
          <cell r="X43" t="str">
            <v>-</v>
          </cell>
        </row>
        <row r="44">
          <cell r="A44" t="str">
            <v>徳島県</v>
          </cell>
          <cell r="B44">
            <v>8</v>
          </cell>
          <cell r="C44" t="str">
            <v>-</v>
          </cell>
          <cell r="D44">
            <v>2</v>
          </cell>
          <cell r="E44">
            <v>1</v>
          </cell>
          <cell r="F44" t="str">
            <v>-</v>
          </cell>
          <cell r="G44" t="str">
            <v>-</v>
          </cell>
          <cell r="H44">
            <v>1</v>
          </cell>
          <cell r="I44" t="str">
            <v>-</v>
          </cell>
          <cell r="J44" t="str">
            <v>-</v>
          </cell>
          <cell r="K44" t="str">
            <v>-</v>
          </cell>
          <cell r="L44" t="str">
            <v>-</v>
          </cell>
          <cell r="M44" t="str">
            <v>-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  <cell r="R44" t="str">
            <v>-</v>
          </cell>
          <cell r="S44">
            <v>3</v>
          </cell>
          <cell r="T44" t="str">
            <v>-</v>
          </cell>
          <cell r="U44">
            <v>2</v>
          </cell>
          <cell r="V44">
            <v>3</v>
          </cell>
          <cell r="W44" t="str">
            <v>-</v>
          </cell>
          <cell r="X44" t="str">
            <v>-</v>
          </cell>
        </row>
        <row r="45">
          <cell r="A45" t="str">
            <v>香川県</v>
          </cell>
          <cell r="B45">
            <v>10</v>
          </cell>
          <cell r="C45" t="str">
            <v>-</v>
          </cell>
          <cell r="D45">
            <v>3</v>
          </cell>
          <cell r="E45" t="str">
            <v>-</v>
          </cell>
          <cell r="F45" t="str">
            <v>-</v>
          </cell>
          <cell r="G45" t="str">
            <v>-</v>
          </cell>
          <cell r="H45">
            <v>3</v>
          </cell>
          <cell r="I45" t="str">
            <v>-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-</v>
          </cell>
          <cell r="N45" t="str">
            <v>-</v>
          </cell>
          <cell r="O45" t="str">
            <v>-</v>
          </cell>
          <cell r="P45" t="str">
            <v>-</v>
          </cell>
          <cell r="Q45">
            <v>2</v>
          </cell>
          <cell r="R45">
            <v>2</v>
          </cell>
          <cell r="S45">
            <v>1</v>
          </cell>
          <cell r="T45" t="str">
            <v>-</v>
          </cell>
          <cell r="U45">
            <v>1</v>
          </cell>
          <cell r="V45">
            <v>4</v>
          </cell>
          <cell r="W45" t="str">
            <v>-</v>
          </cell>
          <cell r="X45" t="str">
            <v>-</v>
          </cell>
        </row>
        <row r="46">
          <cell r="A46" t="str">
            <v>愛媛県</v>
          </cell>
          <cell r="B46">
            <v>14</v>
          </cell>
          <cell r="C46">
            <v>2</v>
          </cell>
          <cell r="D46" t="str">
            <v>-</v>
          </cell>
          <cell r="E46">
            <v>2</v>
          </cell>
          <cell r="F46" t="str">
            <v>-</v>
          </cell>
          <cell r="G46" t="str">
            <v>-</v>
          </cell>
          <cell r="H46">
            <v>6</v>
          </cell>
          <cell r="I46">
            <v>2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-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  <cell r="R46" t="str">
            <v>-</v>
          </cell>
          <cell r="S46">
            <v>1</v>
          </cell>
          <cell r="T46" t="str">
            <v>-</v>
          </cell>
          <cell r="U46" t="str">
            <v>-</v>
          </cell>
          <cell r="V46">
            <v>5</v>
          </cell>
          <cell r="W46" t="str">
            <v>-</v>
          </cell>
          <cell r="X46" t="str">
            <v>-</v>
          </cell>
        </row>
        <row r="47">
          <cell r="A47" t="str">
            <v>高知県</v>
          </cell>
          <cell r="B47">
            <v>9</v>
          </cell>
          <cell r="C47">
            <v>1</v>
          </cell>
          <cell r="D47">
            <v>3</v>
          </cell>
          <cell r="E47">
            <v>1</v>
          </cell>
          <cell r="F47" t="str">
            <v>-</v>
          </cell>
          <cell r="G47" t="str">
            <v>-</v>
          </cell>
          <cell r="H47">
            <v>1</v>
          </cell>
          <cell r="I47" t="str">
            <v>-</v>
          </cell>
          <cell r="J47" t="str">
            <v>-</v>
          </cell>
          <cell r="K47" t="str">
            <v>-</v>
          </cell>
          <cell r="L47" t="str">
            <v>-</v>
          </cell>
          <cell r="M47" t="str">
            <v>-</v>
          </cell>
          <cell r="N47" t="str">
            <v>-</v>
          </cell>
          <cell r="O47" t="str">
            <v>-</v>
          </cell>
          <cell r="P47" t="str">
            <v>-</v>
          </cell>
          <cell r="Q47">
            <v>2</v>
          </cell>
          <cell r="R47">
            <v>2</v>
          </cell>
          <cell r="S47">
            <v>2</v>
          </cell>
          <cell r="T47">
            <v>1</v>
          </cell>
          <cell r="U47" t="str">
            <v>-</v>
          </cell>
          <cell r="V47">
            <v>3</v>
          </cell>
          <cell r="W47" t="str">
            <v>-</v>
          </cell>
          <cell r="X47">
            <v>1</v>
          </cell>
        </row>
        <row r="48">
          <cell r="A48" t="str">
            <v>福岡県</v>
          </cell>
          <cell r="B48">
            <v>51</v>
          </cell>
          <cell r="C48" t="str">
            <v>-</v>
          </cell>
          <cell r="D48">
            <v>2</v>
          </cell>
          <cell r="E48">
            <v>6</v>
          </cell>
          <cell r="F48" t="str">
            <v>-</v>
          </cell>
          <cell r="G48" t="str">
            <v>-</v>
          </cell>
          <cell r="H48">
            <v>9</v>
          </cell>
          <cell r="I48" t="str">
            <v>-</v>
          </cell>
          <cell r="J48" t="str">
            <v>-</v>
          </cell>
          <cell r="K48">
            <v>1</v>
          </cell>
          <cell r="L48" t="str">
            <v>-</v>
          </cell>
          <cell r="M48" t="str">
            <v>-</v>
          </cell>
          <cell r="N48" t="str">
            <v>-</v>
          </cell>
          <cell r="O48" t="str">
            <v>-</v>
          </cell>
          <cell r="P48" t="str">
            <v>-</v>
          </cell>
          <cell r="Q48">
            <v>7</v>
          </cell>
          <cell r="R48">
            <v>2</v>
          </cell>
          <cell r="S48">
            <v>6</v>
          </cell>
          <cell r="T48" t="str">
            <v>-</v>
          </cell>
          <cell r="U48" t="str">
            <v>-</v>
          </cell>
          <cell r="V48">
            <v>22</v>
          </cell>
          <cell r="W48" t="str">
            <v>-</v>
          </cell>
          <cell r="X48" t="str">
            <v>-</v>
          </cell>
        </row>
        <row r="49">
          <cell r="A49" t="str">
            <v>佐賀県</v>
          </cell>
          <cell r="B49">
            <v>8</v>
          </cell>
          <cell r="C49">
            <v>1</v>
          </cell>
          <cell r="D49">
            <v>1</v>
          </cell>
          <cell r="E49">
            <v>1</v>
          </cell>
          <cell r="F49" t="str">
            <v>-</v>
          </cell>
          <cell r="G49" t="str">
            <v>-</v>
          </cell>
          <cell r="H49">
            <v>4</v>
          </cell>
          <cell r="I49" t="str">
            <v>-</v>
          </cell>
          <cell r="J49">
            <v>1</v>
          </cell>
          <cell r="K49" t="str">
            <v>-</v>
          </cell>
          <cell r="L49" t="str">
            <v>-</v>
          </cell>
          <cell r="M49" t="str">
            <v>-</v>
          </cell>
          <cell r="N49" t="str">
            <v>-</v>
          </cell>
          <cell r="O49" t="str">
            <v>-</v>
          </cell>
          <cell r="P49" t="str">
            <v>-</v>
          </cell>
          <cell r="Q49" t="str">
            <v>-</v>
          </cell>
          <cell r="R49" t="str">
            <v>-</v>
          </cell>
          <cell r="S49">
            <v>1</v>
          </cell>
          <cell r="T49" t="str">
            <v>-</v>
          </cell>
          <cell r="U49" t="str">
            <v>-</v>
          </cell>
          <cell r="V49">
            <v>2</v>
          </cell>
          <cell r="W49">
            <v>1</v>
          </cell>
          <cell r="X49" t="str">
            <v>-</v>
          </cell>
        </row>
        <row r="50">
          <cell r="A50" t="str">
            <v>長崎県</v>
          </cell>
          <cell r="B50">
            <v>16</v>
          </cell>
          <cell r="C50" t="str">
            <v>-</v>
          </cell>
          <cell r="D50" t="str">
            <v>-</v>
          </cell>
          <cell r="E50">
            <v>2</v>
          </cell>
          <cell r="F50" t="str">
            <v>-</v>
          </cell>
          <cell r="G50" t="str">
            <v>-</v>
          </cell>
          <cell r="H50">
            <v>5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-</v>
          </cell>
          <cell r="N50">
            <v>1</v>
          </cell>
          <cell r="O50" t="str">
            <v>-</v>
          </cell>
          <cell r="P50" t="str">
            <v>-</v>
          </cell>
          <cell r="Q50" t="str">
            <v>-</v>
          </cell>
          <cell r="R50" t="str">
            <v>-</v>
          </cell>
          <cell r="S50" t="str">
            <v>-</v>
          </cell>
          <cell r="T50" t="str">
            <v>-</v>
          </cell>
          <cell r="U50" t="str">
            <v>-</v>
          </cell>
          <cell r="V50">
            <v>8</v>
          </cell>
          <cell r="W50" t="str">
            <v>-</v>
          </cell>
          <cell r="X50" t="str">
            <v>-</v>
          </cell>
        </row>
        <row r="51">
          <cell r="A51" t="str">
            <v>熊本県</v>
          </cell>
          <cell r="B51">
            <v>20</v>
          </cell>
          <cell r="C51">
            <v>1</v>
          </cell>
          <cell r="D51">
            <v>6</v>
          </cell>
          <cell r="E51">
            <v>1</v>
          </cell>
          <cell r="F51" t="str">
            <v>-</v>
          </cell>
          <cell r="G51" t="str">
            <v>-</v>
          </cell>
          <cell r="H51">
            <v>4</v>
          </cell>
          <cell r="I51">
            <v>1</v>
          </cell>
          <cell r="J51">
            <v>2</v>
          </cell>
          <cell r="K51" t="str">
            <v>-</v>
          </cell>
          <cell r="L51" t="str">
            <v>-</v>
          </cell>
          <cell r="M51" t="str">
            <v>-</v>
          </cell>
          <cell r="N51">
            <v>1</v>
          </cell>
          <cell r="O51" t="str">
            <v>-</v>
          </cell>
          <cell r="P51" t="str">
            <v>-</v>
          </cell>
          <cell r="Q51">
            <v>1</v>
          </cell>
          <cell r="R51">
            <v>1</v>
          </cell>
          <cell r="S51">
            <v>5</v>
          </cell>
          <cell r="T51" t="str">
            <v>-</v>
          </cell>
          <cell r="U51">
            <v>3</v>
          </cell>
          <cell r="V51">
            <v>8</v>
          </cell>
          <cell r="W51" t="str">
            <v>-</v>
          </cell>
          <cell r="X51" t="str">
            <v>-</v>
          </cell>
        </row>
        <row r="52">
          <cell r="A52" t="str">
            <v>大分県</v>
          </cell>
          <cell r="B52">
            <v>17</v>
          </cell>
          <cell r="C52">
            <v>1</v>
          </cell>
          <cell r="D52" t="str">
            <v>-</v>
          </cell>
          <cell r="E52">
            <v>2</v>
          </cell>
          <cell r="F52" t="str">
            <v>-</v>
          </cell>
          <cell r="G52" t="str">
            <v>-</v>
          </cell>
          <cell r="H52">
            <v>4</v>
          </cell>
          <cell r="I52">
            <v>1</v>
          </cell>
          <cell r="J52" t="str">
            <v>-</v>
          </cell>
          <cell r="K52" t="str">
            <v>-</v>
          </cell>
          <cell r="L52" t="str">
            <v>-</v>
          </cell>
          <cell r="M52" t="str">
            <v>-</v>
          </cell>
          <cell r="N52">
            <v>1</v>
          </cell>
          <cell r="O52" t="str">
            <v>-</v>
          </cell>
          <cell r="P52" t="str">
            <v>-</v>
          </cell>
          <cell r="Q52" t="str">
            <v>-</v>
          </cell>
          <cell r="R52" t="str">
            <v>-</v>
          </cell>
          <cell r="S52">
            <v>3</v>
          </cell>
          <cell r="T52" t="str">
            <v>-</v>
          </cell>
          <cell r="U52" t="str">
            <v>-</v>
          </cell>
          <cell r="V52">
            <v>7</v>
          </cell>
          <cell r="W52" t="str">
            <v>-</v>
          </cell>
          <cell r="X52" t="str">
            <v>-</v>
          </cell>
        </row>
        <row r="53">
          <cell r="A53" t="str">
            <v>宮崎県</v>
          </cell>
          <cell r="B53">
            <v>11</v>
          </cell>
          <cell r="C53" t="str">
            <v>-</v>
          </cell>
          <cell r="D53" t="str">
            <v>-</v>
          </cell>
          <cell r="E53">
            <v>1</v>
          </cell>
          <cell r="F53" t="str">
            <v>-</v>
          </cell>
          <cell r="G53" t="str">
            <v>-</v>
          </cell>
          <cell r="H53">
            <v>2</v>
          </cell>
          <cell r="I53" t="str">
            <v>-</v>
          </cell>
          <cell r="J53" t="str">
            <v>-</v>
          </cell>
          <cell r="K53" t="str">
            <v>-</v>
          </cell>
          <cell r="L53" t="str">
            <v>-</v>
          </cell>
          <cell r="M53" t="str">
            <v>-</v>
          </cell>
          <cell r="N53" t="str">
            <v>-</v>
          </cell>
          <cell r="O53" t="str">
            <v>-</v>
          </cell>
          <cell r="P53" t="str">
            <v>-</v>
          </cell>
          <cell r="Q53">
            <v>1</v>
          </cell>
          <cell r="R53" t="str">
            <v>-</v>
          </cell>
          <cell r="S53">
            <v>1</v>
          </cell>
          <cell r="T53" t="str">
            <v>-</v>
          </cell>
          <cell r="U53" t="str">
            <v>-</v>
          </cell>
          <cell r="V53">
            <v>6</v>
          </cell>
          <cell r="W53" t="str">
            <v>-</v>
          </cell>
          <cell r="X53" t="str">
            <v>-</v>
          </cell>
        </row>
        <row r="54">
          <cell r="A54" t="str">
            <v>鹿児島県</v>
          </cell>
          <cell r="B54">
            <v>11</v>
          </cell>
          <cell r="C54">
            <v>1</v>
          </cell>
          <cell r="D54" t="str">
            <v>-</v>
          </cell>
          <cell r="E54">
            <v>1</v>
          </cell>
          <cell r="F54" t="str">
            <v>-</v>
          </cell>
          <cell r="G54" t="str">
            <v>-</v>
          </cell>
          <cell r="H54">
            <v>4</v>
          </cell>
          <cell r="I54">
            <v>1</v>
          </cell>
          <cell r="J54" t="str">
            <v>-</v>
          </cell>
          <cell r="K54" t="str">
            <v>-</v>
          </cell>
          <cell r="L54" t="str">
            <v>-</v>
          </cell>
          <cell r="M54" t="str">
            <v>-</v>
          </cell>
          <cell r="N54" t="str">
            <v>-</v>
          </cell>
          <cell r="O54" t="str">
            <v>-</v>
          </cell>
          <cell r="P54" t="str">
            <v>-</v>
          </cell>
          <cell r="Q54" t="str">
            <v>-</v>
          </cell>
          <cell r="R54" t="str">
            <v>-</v>
          </cell>
          <cell r="S54">
            <v>1</v>
          </cell>
          <cell r="T54" t="str">
            <v>-</v>
          </cell>
          <cell r="U54" t="str">
            <v>-</v>
          </cell>
          <cell r="V54">
            <v>5</v>
          </cell>
          <cell r="W54" t="str">
            <v>-</v>
          </cell>
          <cell r="X54" t="str">
            <v>-</v>
          </cell>
        </row>
        <row r="55">
          <cell r="A55" t="str">
            <v>沖縄県</v>
          </cell>
          <cell r="B55">
            <v>15</v>
          </cell>
          <cell r="C55" t="str">
            <v>-</v>
          </cell>
          <cell r="D55">
            <v>9</v>
          </cell>
          <cell r="E55">
            <v>1</v>
          </cell>
          <cell r="F55" t="str">
            <v>-</v>
          </cell>
          <cell r="G55" t="str">
            <v>-</v>
          </cell>
          <cell r="H55">
            <v>4</v>
          </cell>
          <cell r="I55" t="str">
            <v>-</v>
          </cell>
          <cell r="J55">
            <v>4</v>
          </cell>
          <cell r="K55">
            <v>1</v>
          </cell>
          <cell r="L55" t="str">
            <v>-</v>
          </cell>
          <cell r="M55">
            <v>1</v>
          </cell>
          <cell r="N55">
            <v>1</v>
          </cell>
          <cell r="O55" t="str">
            <v>-</v>
          </cell>
          <cell r="P55">
            <v>1</v>
          </cell>
          <cell r="Q55" t="str">
            <v>-</v>
          </cell>
          <cell r="R55" t="str">
            <v>-</v>
          </cell>
          <cell r="S55">
            <v>3</v>
          </cell>
          <cell r="T55" t="str">
            <v>-</v>
          </cell>
          <cell r="U55">
            <v>3</v>
          </cell>
          <cell r="V55">
            <v>5</v>
          </cell>
          <cell r="W55" t="str">
            <v>-</v>
          </cell>
          <cell r="X55" t="str">
            <v>-</v>
          </cell>
        </row>
        <row r="56">
          <cell r="A56" t="str">
            <v>指定都市（再掲）</v>
          </cell>
          <cell r="B56" t="str">
            <v xml:space="preserve"> </v>
          </cell>
          <cell r="C56" t="str">
            <v xml:space="preserve"> </v>
          </cell>
          <cell r="D56" t="str">
            <v xml:space="preserve"> </v>
          </cell>
          <cell r="E56" t="str">
            <v xml:space="preserve"> </v>
          </cell>
          <cell r="F56" t="str">
            <v xml:space="preserve"> </v>
          </cell>
          <cell r="G56" t="str">
            <v xml:space="preserve"> </v>
          </cell>
          <cell r="H56" t="str">
            <v xml:space="preserve"> </v>
          </cell>
          <cell r="I56" t="str">
            <v xml:space="preserve"> </v>
          </cell>
          <cell r="J56" t="str">
            <v xml:space="preserve"> </v>
          </cell>
          <cell r="K56" t="str">
            <v xml:space="preserve"> </v>
          </cell>
          <cell r="L56" t="str">
            <v xml:space="preserve"> </v>
          </cell>
          <cell r="M56" t="str">
            <v xml:space="preserve"> </v>
          </cell>
          <cell r="N56" t="str">
            <v xml:space="preserve"> </v>
          </cell>
          <cell r="O56" t="str">
            <v xml:space="preserve"> </v>
          </cell>
          <cell r="P56" t="str">
            <v xml:space="preserve"> </v>
          </cell>
          <cell r="Q56" t="str">
            <v xml:space="preserve"> </v>
          </cell>
          <cell r="R56" t="str">
            <v xml:space="preserve"> </v>
          </cell>
          <cell r="S56" t="str">
            <v xml:space="preserve"> </v>
          </cell>
          <cell r="T56" t="str">
            <v xml:space="preserve"> </v>
          </cell>
          <cell r="U56" t="str">
            <v xml:space="preserve"> </v>
          </cell>
          <cell r="V56" t="str">
            <v xml:space="preserve"> </v>
          </cell>
          <cell r="W56" t="str">
            <v xml:space="preserve"> </v>
          </cell>
          <cell r="X56" t="str">
            <v xml:space="preserve"> </v>
          </cell>
        </row>
        <row r="57">
          <cell r="A57" t="str">
            <v>北海道札幌市</v>
          </cell>
          <cell r="B57">
            <v>26</v>
          </cell>
          <cell r="C57" t="str">
            <v>-</v>
          </cell>
          <cell r="D57" t="str">
            <v>-</v>
          </cell>
          <cell r="E57">
            <v>1</v>
          </cell>
          <cell r="F57" t="str">
            <v>-</v>
          </cell>
          <cell r="G57" t="str">
            <v>-</v>
          </cell>
          <cell r="H57">
            <v>4</v>
          </cell>
          <cell r="I57" t="str">
            <v>-</v>
          </cell>
          <cell r="J57" t="str">
            <v>-</v>
          </cell>
          <cell r="K57" t="str">
            <v>-</v>
          </cell>
          <cell r="L57" t="str">
            <v>-</v>
          </cell>
          <cell r="M57" t="str">
            <v>-</v>
          </cell>
          <cell r="N57">
            <v>1</v>
          </cell>
          <cell r="O57" t="str">
            <v>-</v>
          </cell>
          <cell r="P57" t="str">
            <v>-</v>
          </cell>
          <cell r="Q57">
            <v>1</v>
          </cell>
          <cell r="R57" t="str">
            <v>-</v>
          </cell>
          <cell r="S57">
            <v>3</v>
          </cell>
          <cell r="T57" t="str">
            <v>-</v>
          </cell>
          <cell r="U57" t="str">
            <v>-</v>
          </cell>
          <cell r="V57">
            <v>16</v>
          </cell>
          <cell r="W57" t="str">
            <v>-</v>
          </cell>
          <cell r="X57" t="str">
            <v>-</v>
          </cell>
        </row>
        <row r="58">
          <cell r="A58" t="str">
            <v>宮城県仙台市</v>
          </cell>
          <cell r="B58">
            <v>22</v>
          </cell>
          <cell r="C58" t="str">
            <v>-</v>
          </cell>
          <cell r="D58">
            <v>13</v>
          </cell>
          <cell r="E58">
            <v>3</v>
          </cell>
          <cell r="F58" t="str">
            <v>-</v>
          </cell>
          <cell r="G58" t="str">
            <v>-</v>
          </cell>
          <cell r="H58">
            <v>6</v>
          </cell>
          <cell r="I58" t="str">
            <v>-</v>
          </cell>
          <cell r="J58">
            <v>6</v>
          </cell>
          <cell r="K58">
            <v>1</v>
          </cell>
          <cell r="L58" t="str">
            <v>-</v>
          </cell>
          <cell r="M58" t="str">
            <v>-</v>
          </cell>
          <cell r="N58">
            <v>1</v>
          </cell>
          <cell r="O58" t="str">
            <v>-</v>
          </cell>
          <cell r="P58" t="str">
            <v>-</v>
          </cell>
          <cell r="Q58" t="str">
            <v>-</v>
          </cell>
          <cell r="R58" t="str">
            <v>-</v>
          </cell>
          <cell r="S58">
            <v>7</v>
          </cell>
          <cell r="T58" t="str">
            <v>-</v>
          </cell>
          <cell r="U58">
            <v>7</v>
          </cell>
          <cell r="V58">
            <v>4</v>
          </cell>
          <cell r="W58" t="str">
            <v>-</v>
          </cell>
          <cell r="X58" t="str">
            <v>-</v>
          </cell>
        </row>
        <row r="59">
          <cell r="A59" t="str">
            <v>埼玉県さいたま市</v>
          </cell>
          <cell r="B59">
            <v>38</v>
          </cell>
          <cell r="C59" t="str">
            <v>-</v>
          </cell>
          <cell r="D59" t="str">
            <v>-</v>
          </cell>
          <cell r="E59">
            <v>2</v>
          </cell>
          <cell r="F59" t="str">
            <v>-</v>
          </cell>
          <cell r="G59" t="str">
            <v>-</v>
          </cell>
          <cell r="H59">
            <v>6</v>
          </cell>
          <cell r="I59" t="str">
            <v>-</v>
          </cell>
          <cell r="J59" t="str">
            <v>-</v>
          </cell>
          <cell r="K59" t="str">
            <v>-</v>
          </cell>
          <cell r="L59" t="str">
            <v>-</v>
          </cell>
          <cell r="M59" t="str">
            <v>-</v>
          </cell>
          <cell r="N59" t="str">
            <v>-</v>
          </cell>
          <cell r="O59" t="str">
            <v>-</v>
          </cell>
          <cell r="P59" t="str">
            <v>-</v>
          </cell>
          <cell r="Q59">
            <v>19</v>
          </cell>
          <cell r="R59" t="str">
            <v>-</v>
          </cell>
          <cell r="S59">
            <v>5</v>
          </cell>
          <cell r="T59" t="str">
            <v>-</v>
          </cell>
          <cell r="U59" t="str">
            <v>-</v>
          </cell>
          <cell r="V59">
            <v>6</v>
          </cell>
          <cell r="W59" t="str">
            <v>-</v>
          </cell>
          <cell r="X59" t="str">
            <v>-</v>
          </cell>
        </row>
        <row r="60">
          <cell r="A60" t="str">
            <v>千葉県千葉市</v>
          </cell>
          <cell r="B60">
            <v>7</v>
          </cell>
          <cell r="C60" t="str">
            <v>-</v>
          </cell>
          <cell r="D60">
            <v>5</v>
          </cell>
          <cell r="E60">
            <v>1</v>
          </cell>
          <cell r="F60" t="str">
            <v>-</v>
          </cell>
          <cell r="G60">
            <v>1</v>
          </cell>
          <cell r="H60">
            <v>1</v>
          </cell>
          <cell r="I60" t="str">
            <v>-</v>
          </cell>
          <cell r="J60">
            <v>1</v>
          </cell>
          <cell r="K60" t="str">
            <v>-</v>
          </cell>
          <cell r="L60" t="str">
            <v>-</v>
          </cell>
          <cell r="M60" t="str">
            <v>-</v>
          </cell>
          <cell r="N60" t="str">
            <v>-</v>
          </cell>
          <cell r="O60" t="str">
            <v>-</v>
          </cell>
          <cell r="P60" t="str">
            <v>-</v>
          </cell>
          <cell r="Q60">
            <v>1</v>
          </cell>
          <cell r="R60">
            <v>1</v>
          </cell>
          <cell r="S60">
            <v>1</v>
          </cell>
          <cell r="T60" t="str">
            <v>-</v>
          </cell>
          <cell r="U60">
            <v>1</v>
          </cell>
          <cell r="V60">
            <v>3</v>
          </cell>
          <cell r="W60" t="str">
            <v>-</v>
          </cell>
          <cell r="X60">
            <v>1</v>
          </cell>
        </row>
        <row r="61">
          <cell r="A61" t="str">
            <v>神奈川県横浜市</v>
          </cell>
          <cell r="B61">
            <v>25</v>
          </cell>
          <cell r="C61" t="str">
            <v>-</v>
          </cell>
          <cell r="D61">
            <v>11</v>
          </cell>
          <cell r="E61">
            <v>4</v>
          </cell>
          <cell r="F61" t="str">
            <v>-</v>
          </cell>
          <cell r="G61" t="str">
            <v>-</v>
          </cell>
          <cell r="H61">
            <v>3</v>
          </cell>
          <cell r="I61" t="str">
            <v>-</v>
          </cell>
          <cell r="J61" t="str">
            <v>-</v>
          </cell>
          <cell r="K61" t="str">
            <v>-</v>
          </cell>
          <cell r="L61" t="str">
            <v>-</v>
          </cell>
          <cell r="M61" t="str">
            <v>-</v>
          </cell>
          <cell r="N61" t="str">
            <v>-</v>
          </cell>
          <cell r="O61" t="str">
            <v>-</v>
          </cell>
          <cell r="P61" t="str">
            <v>-</v>
          </cell>
          <cell r="Q61">
            <v>6</v>
          </cell>
          <cell r="R61">
            <v>6</v>
          </cell>
          <cell r="S61">
            <v>1</v>
          </cell>
          <cell r="T61" t="str">
            <v>-</v>
          </cell>
          <cell r="U61">
            <v>1</v>
          </cell>
          <cell r="V61">
            <v>11</v>
          </cell>
          <cell r="W61" t="str">
            <v>-</v>
          </cell>
          <cell r="X61">
            <v>4</v>
          </cell>
        </row>
        <row r="62">
          <cell r="A62" t="str">
            <v>神奈川県川崎市</v>
          </cell>
          <cell r="B62">
            <v>38</v>
          </cell>
          <cell r="C62">
            <v>2</v>
          </cell>
          <cell r="D62" t="str">
            <v>-</v>
          </cell>
          <cell r="E62">
            <v>3</v>
          </cell>
          <cell r="F62" t="str">
            <v>-</v>
          </cell>
          <cell r="G62" t="str">
            <v>-</v>
          </cell>
          <cell r="H62">
            <v>5</v>
          </cell>
          <cell r="I62" t="str">
            <v>-</v>
          </cell>
          <cell r="J62" t="str">
            <v>-</v>
          </cell>
          <cell r="K62" t="str">
            <v>-</v>
          </cell>
          <cell r="L62" t="str">
            <v>-</v>
          </cell>
          <cell r="M62" t="str">
            <v>-</v>
          </cell>
          <cell r="N62">
            <v>3</v>
          </cell>
          <cell r="O62">
            <v>2</v>
          </cell>
          <cell r="P62" t="str">
            <v>-</v>
          </cell>
          <cell r="Q62">
            <v>16</v>
          </cell>
          <cell r="R62" t="str">
            <v>-</v>
          </cell>
          <cell r="S62">
            <v>6</v>
          </cell>
          <cell r="T62" t="str">
            <v>-</v>
          </cell>
          <cell r="U62" t="str">
            <v>-</v>
          </cell>
          <cell r="V62">
            <v>5</v>
          </cell>
          <cell r="W62" t="str">
            <v>-</v>
          </cell>
          <cell r="X62" t="str">
            <v>-</v>
          </cell>
        </row>
        <row r="63">
          <cell r="A63" t="str">
            <v>神奈川県相模原市</v>
          </cell>
          <cell r="B63">
            <v>15</v>
          </cell>
          <cell r="C63">
            <v>2</v>
          </cell>
          <cell r="D63" t="str">
            <v>-</v>
          </cell>
          <cell r="E63">
            <v>3</v>
          </cell>
          <cell r="F63" t="str">
            <v>-</v>
          </cell>
          <cell r="G63" t="str">
            <v>-</v>
          </cell>
          <cell r="H63">
            <v>3</v>
          </cell>
          <cell r="I63">
            <v>2</v>
          </cell>
          <cell r="J63" t="str">
            <v>-</v>
          </cell>
          <cell r="K63" t="str">
            <v>-</v>
          </cell>
          <cell r="L63" t="str">
            <v>-</v>
          </cell>
          <cell r="M63" t="str">
            <v>-</v>
          </cell>
          <cell r="N63" t="str">
            <v>-</v>
          </cell>
          <cell r="O63" t="str">
            <v>-</v>
          </cell>
          <cell r="P63" t="str">
            <v>-</v>
          </cell>
          <cell r="Q63">
            <v>5</v>
          </cell>
          <cell r="R63" t="str">
            <v>-</v>
          </cell>
          <cell r="S63" t="str">
            <v>-</v>
          </cell>
          <cell r="T63" t="str">
            <v>-</v>
          </cell>
          <cell r="U63" t="str">
            <v>-</v>
          </cell>
          <cell r="V63">
            <v>4</v>
          </cell>
          <cell r="W63" t="str">
            <v>-</v>
          </cell>
          <cell r="X63" t="str">
            <v>-</v>
          </cell>
        </row>
        <row r="64">
          <cell r="A64" t="str">
            <v>新潟県新潟市</v>
          </cell>
          <cell r="B64">
            <v>8</v>
          </cell>
          <cell r="C64" t="str">
            <v>-</v>
          </cell>
          <cell r="D64">
            <v>5</v>
          </cell>
          <cell r="E64">
            <v>1</v>
          </cell>
          <cell r="F64" t="str">
            <v>-</v>
          </cell>
          <cell r="G64" t="str">
            <v>-</v>
          </cell>
          <cell r="H64">
            <v>1</v>
          </cell>
          <cell r="I64" t="str">
            <v>-</v>
          </cell>
          <cell r="J64">
            <v>1</v>
          </cell>
          <cell r="K64" t="str">
            <v>-</v>
          </cell>
          <cell r="L64" t="str">
            <v>-</v>
          </cell>
          <cell r="M64" t="str">
            <v>-</v>
          </cell>
          <cell r="N64" t="str">
            <v>-</v>
          </cell>
          <cell r="O64" t="str">
            <v>-</v>
          </cell>
          <cell r="P64" t="str">
            <v>-</v>
          </cell>
          <cell r="Q64">
            <v>4</v>
          </cell>
          <cell r="R64">
            <v>4</v>
          </cell>
          <cell r="S64" t="str">
            <v>-</v>
          </cell>
          <cell r="T64" t="str">
            <v>-</v>
          </cell>
          <cell r="U64" t="str">
            <v>-</v>
          </cell>
          <cell r="V64">
            <v>2</v>
          </cell>
          <cell r="W64" t="str">
            <v>-</v>
          </cell>
          <cell r="X64" t="str">
            <v>-</v>
          </cell>
        </row>
        <row r="65">
          <cell r="A65" t="str">
            <v>静岡県静岡市</v>
          </cell>
          <cell r="B65">
            <v>14</v>
          </cell>
          <cell r="C65">
            <v>1</v>
          </cell>
          <cell r="D65" t="str">
            <v>-</v>
          </cell>
          <cell r="E65">
            <v>2</v>
          </cell>
          <cell r="F65" t="str">
            <v>-</v>
          </cell>
          <cell r="G65" t="str">
            <v>-</v>
          </cell>
          <cell r="H65">
            <v>1</v>
          </cell>
          <cell r="I65" t="str">
            <v>-</v>
          </cell>
          <cell r="J65" t="str">
            <v>-</v>
          </cell>
          <cell r="K65" t="str">
            <v>-</v>
          </cell>
          <cell r="L65" t="str">
            <v>-</v>
          </cell>
          <cell r="M65" t="str">
            <v>-</v>
          </cell>
          <cell r="N65" t="str">
            <v>-</v>
          </cell>
          <cell r="O65" t="str">
            <v>-</v>
          </cell>
          <cell r="P65" t="str">
            <v>-</v>
          </cell>
          <cell r="Q65">
            <v>5</v>
          </cell>
          <cell r="R65" t="str">
            <v>-</v>
          </cell>
          <cell r="S65">
            <v>3</v>
          </cell>
          <cell r="T65">
            <v>1</v>
          </cell>
          <cell r="U65" t="str">
            <v>-</v>
          </cell>
          <cell r="V65">
            <v>3</v>
          </cell>
          <cell r="W65" t="str">
            <v>-</v>
          </cell>
          <cell r="X65" t="str">
            <v>-</v>
          </cell>
        </row>
        <row r="66">
          <cell r="A66" t="str">
            <v>静岡県浜松市</v>
          </cell>
          <cell r="B66">
            <v>13</v>
          </cell>
          <cell r="C66" t="str">
            <v>-</v>
          </cell>
          <cell r="D66">
            <v>11</v>
          </cell>
          <cell r="E66">
            <v>1</v>
          </cell>
          <cell r="F66" t="str">
            <v>-</v>
          </cell>
          <cell r="G66">
            <v>1</v>
          </cell>
          <cell r="H66">
            <v>3</v>
          </cell>
          <cell r="I66" t="str">
            <v>-</v>
          </cell>
          <cell r="J66">
            <v>3</v>
          </cell>
          <cell r="K66" t="str">
            <v>-</v>
          </cell>
          <cell r="L66" t="str">
            <v>-</v>
          </cell>
          <cell r="M66" t="str">
            <v>-</v>
          </cell>
          <cell r="N66" t="str">
            <v>-</v>
          </cell>
          <cell r="O66" t="str">
            <v>-</v>
          </cell>
          <cell r="P66" t="str">
            <v>-</v>
          </cell>
          <cell r="Q66">
            <v>5</v>
          </cell>
          <cell r="R66">
            <v>5</v>
          </cell>
          <cell r="S66">
            <v>2</v>
          </cell>
          <cell r="T66" t="str">
            <v>-</v>
          </cell>
          <cell r="U66">
            <v>2</v>
          </cell>
          <cell r="V66">
            <v>2</v>
          </cell>
          <cell r="W66" t="str">
            <v>-</v>
          </cell>
          <cell r="X66" t="str">
            <v>-</v>
          </cell>
        </row>
        <row r="67">
          <cell r="A67" t="str">
            <v>愛知県名古屋市</v>
          </cell>
          <cell r="B67">
            <v>12</v>
          </cell>
          <cell r="C67">
            <v>1</v>
          </cell>
          <cell r="D67">
            <v>6</v>
          </cell>
          <cell r="E67">
            <v>1</v>
          </cell>
          <cell r="F67" t="str">
            <v>-</v>
          </cell>
          <cell r="G67" t="str">
            <v>-</v>
          </cell>
          <cell r="H67">
            <v>3</v>
          </cell>
          <cell r="I67">
            <v>1</v>
          </cell>
          <cell r="J67" t="str">
            <v>-</v>
          </cell>
          <cell r="K67" t="str">
            <v>-</v>
          </cell>
          <cell r="L67" t="str">
            <v>-</v>
          </cell>
          <cell r="M67" t="str">
            <v>-</v>
          </cell>
          <cell r="N67" t="str">
            <v>-</v>
          </cell>
          <cell r="O67" t="str">
            <v>-</v>
          </cell>
          <cell r="P67" t="str">
            <v>-</v>
          </cell>
          <cell r="Q67">
            <v>6</v>
          </cell>
          <cell r="R67">
            <v>6</v>
          </cell>
          <cell r="S67" t="str">
            <v>-</v>
          </cell>
          <cell r="T67" t="str">
            <v>-</v>
          </cell>
          <cell r="U67" t="str">
            <v>-</v>
          </cell>
          <cell r="V67">
            <v>2</v>
          </cell>
          <cell r="W67" t="str">
            <v>-</v>
          </cell>
          <cell r="X67" t="str">
            <v>-</v>
          </cell>
        </row>
        <row r="68">
          <cell r="A68" t="str">
            <v>京都府京都市</v>
          </cell>
          <cell r="B68">
            <v>24</v>
          </cell>
          <cell r="C68" t="str">
            <v>-</v>
          </cell>
          <cell r="D68">
            <v>10</v>
          </cell>
          <cell r="E68">
            <v>3</v>
          </cell>
          <cell r="F68" t="str">
            <v>-</v>
          </cell>
          <cell r="G68" t="str">
            <v>-</v>
          </cell>
          <cell r="H68">
            <v>10</v>
          </cell>
          <cell r="I68" t="str">
            <v>-</v>
          </cell>
          <cell r="J68">
            <v>10</v>
          </cell>
          <cell r="K68">
            <v>2</v>
          </cell>
          <cell r="L68" t="str">
            <v>-</v>
          </cell>
          <cell r="M68" t="str">
            <v>-</v>
          </cell>
          <cell r="N68">
            <v>1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-</v>
          </cell>
          <cell r="S68">
            <v>3</v>
          </cell>
          <cell r="T68" t="str">
            <v>-</v>
          </cell>
          <cell r="U68" t="str">
            <v>-</v>
          </cell>
          <cell r="V68">
            <v>5</v>
          </cell>
          <cell r="W68" t="str">
            <v>-</v>
          </cell>
          <cell r="X68" t="str">
            <v>-</v>
          </cell>
        </row>
        <row r="69">
          <cell r="A69" t="str">
            <v>大阪府大阪市</v>
          </cell>
          <cell r="B69">
            <v>25</v>
          </cell>
          <cell r="C69" t="str">
            <v>-</v>
          </cell>
          <cell r="D69">
            <v>8</v>
          </cell>
          <cell r="E69">
            <v>3</v>
          </cell>
          <cell r="F69" t="str">
            <v>-</v>
          </cell>
          <cell r="G69" t="str">
            <v>-</v>
          </cell>
          <cell r="H69">
            <v>8</v>
          </cell>
          <cell r="I69" t="str">
            <v>-</v>
          </cell>
          <cell r="J69">
            <v>8</v>
          </cell>
          <cell r="K69" t="str">
            <v>-</v>
          </cell>
          <cell r="L69" t="str">
            <v>-</v>
          </cell>
          <cell r="M69" t="str">
            <v>-</v>
          </cell>
          <cell r="N69" t="str">
            <v>-</v>
          </cell>
          <cell r="O69" t="str">
            <v>-</v>
          </cell>
          <cell r="P69" t="str">
            <v>-</v>
          </cell>
          <cell r="Q69" t="str">
            <v>-</v>
          </cell>
          <cell r="R69" t="str">
            <v>-</v>
          </cell>
          <cell r="S69">
            <v>1</v>
          </cell>
          <cell r="T69" t="str">
            <v>-</v>
          </cell>
          <cell r="U69" t="str">
            <v>-</v>
          </cell>
          <cell r="V69">
            <v>13</v>
          </cell>
          <cell r="W69" t="str">
            <v>-</v>
          </cell>
          <cell r="X69" t="str">
            <v>-</v>
          </cell>
        </row>
        <row r="70">
          <cell r="A70" t="str">
            <v>大阪府堺市</v>
          </cell>
          <cell r="B70">
            <v>15</v>
          </cell>
          <cell r="C70" t="str">
            <v>-</v>
          </cell>
          <cell r="D70" t="str">
            <v>-</v>
          </cell>
          <cell r="E70">
            <v>2</v>
          </cell>
          <cell r="F70" t="str">
            <v>-</v>
          </cell>
          <cell r="G70" t="str">
            <v>-</v>
          </cell>
          <cell r="H70">
            <v>1</v>
          </cell>
          <cell r="I70" t="str">
            <v>-</v>
          </cell>
          <cell r="J70" t="str">
            <v>-</v>
          </cell>
          <cell r="K70" t="str">
            <v>-</v>
          </cell>
          <cell r="L70" t="str">
            <v>-</v>
          </cell>
          <cell r="M70" t="str">
            <v>-</v>
          </cell>
          <cell r="N70" t="str">
            <v>-</v>
          </cell>
          <cell r="O70" t="str">
            <v>-</v>
          </cell>
          <cell r="P70" t="str">
            <v>-</v>
          </cell>
          <cell r="Q70">
            <v>9</v>
          </cell>
          <cell r="R70" t="str">
            <v>-</v>
          </cell>
          <cell r="S70">
            <v>2</v>
          </cell>
          <cell r="T70" t="str">
            <v>-</v>
          </cell>
          <cell r="U70" t="str">
            <v>-</v>
          </cell>
          <cell r="V70">
            <v>1</v>
          </cell>
          <cell r="W70" t="str">
            <v>-</v>
          </cell>
          <cell r="X70" t="str">
            <v>-</v>
          </cell>
        </row>
        <row r="71">
          <cell r="A71" t="str">
            <v>兵庫県神戸市</v>
          </cell>
          <cell r="B71">
            <v>14</v>
          </cell>
          <cell r="C71">
            <v>3</v>
          </cell>
          <cell r="D71">
            <v>6</v>
          </cell>
          <cell r="E71">
            <v>1</v>
          </cell>
          <cell r="F71" t="str">
            <v>-</v>
          </cell>
          <cell r="G71" t="str">
            <v>-</v>
          </cell>
          <cell r="H71">
            <v>7</v>
          </cell>
          <cell r="I71">
            <v>3</v>
          </cell>
          <cell r="J71">
            <v>4</v>
          </cell>
          <cell r="K71" t="str">
            <v>-</v>
          </cell>
          <cell r="L71" t="str">
            <v>-</v>
          </cell>
          <cell r="M71" t="str">
            <v>-</v>
          </cell>
          <cell r="N71" t="str">
            <v>-</v>
          </cell>
          <cell r="O71" t="str">
            <v>-</v>
          </cell>
          <cell r="P71" t="str">
            <v>-</v>
          </cell>
          <cell r="Q71">
            <v>1</v>
          </cell>
          <cell r="R71">
            <v>1</v>
          </cell>
          <cell r="S71" t="str">
            <v>-</v>
          </cell>
          <cell r="T71" t="str">
            <v>-</v>
          </cell>
          <cell r="U71" t="str">
            <v>-</v>
          </cell>
          <cell r="V71">
            <v>5</v>
          </cell>
          <cell r="W71" t="str">
            <v>-</v>
          </cell>
          <cell r="X71">
            <v>1</v>
          </cell>
        </row>
        <row r="72">
          <cell r="A72" t="str">
            <v>岡山県岡山市</v>
          </cell>
          <cell r="B72">
            <v>13</v>
          </cell>
          <cell r="C72" t="str">
            <v>-</v>
          </cell>
          <cell r="D72" t="str">
            <v>-</v>
          </cell>
          <cell r="E72">
            <v>1</v>
          </cell>
          <cell r="F72" t="str">
            <v>-</v>
          </cell>
          <cell r="G72" t="str">
            <v>-</v>
          </cell>
          <cell r="H72">
            <v>3</v>
          </cell>
          <cell r="I72" t="str">
            <v>-</v>
          </cell>
          <cell r="J72" t="str">
            <v>-</v>
          </cell>
          <cell r="K72" t="str">
            <v>-</v>
          </cell>
          <cell r="L72" t="str">
            <v>-</v>
          </cell>
          <cell r="M72" t="str">
            <v>-</v>
          </cell>
          <cell r="N72" t="str">
            <v>-</v>
          </cell>
          <cell r="O72" t="str">
            <v>-</v>
          </cell>
          <cell r="P72" t="str">
            <v>-</v>
          </cell>
          <cell r="Q72">
            <v>4</v>
          </cell>
          <cell r="R72" t="str">
            <v>-</v>
          </cell>
          <cell r="S72">
            <v>2</v>
          </cell>
          <cell r="T72" t="str">
            <v>-</v>
          </cell>
          <cell r="U72" t="str">
            <v>-</v>
          </cell>
          <cell r="V72">
            <v>3</v>
          </cell>
          <cell r="W72" t="str">
            <v>-</v>
          </cell>
          <cell r="X72" t="str">
            <v>-</v>
          </cell>
        </row>
        <row r="73">
          <cell r="A73" t="str">
            <v>広島県広島市</v>
          </cell>
          <cell r="B73">
            <v>21</v>
          </cell>
          <cell r="C73">
            <v>1</v>
          </cell>
          <cell r="D73" t="str">
            <v>-</v>
          </cell>
          <cell r="E73">
            <v>3</v>
          </cell>
          <cell r="F73" t="str">
            <v>-</v>
          </cell>
          <cell r="G73" t="str">
            <v>-</v>
          </cell>
          <cell r="H73">
            <v>8</v>
          </cell>
          <cell r="I73">
            <v>1</v>
          </cell>
          <cell r="J73" t="str">
            <v>-</v>
          </cell>
          <cell r="K73" t="str">
            <v>-</v>
          </cell>
          <cell r="L73" t="str">
            <v>-</v>
          </cell>
          <cell r="M73" t="str">
            <v>-</v>
          </cell>
          <cell r="N73">
            <v>1</v>
          </cell>
          <cell r="O73" t="str">
            <v>-</v>
          </cell>
          <cell r="P73" t="str">
            <v>-</v>
          </cell>
          <cell r="Q73" t="str">
            <v>-</v>
          </cell>
          <cell r="R73" t="str">
            <v>-</v>
          </cell>
          <cell r="S73">
            <v>3</v>
          </cell>
          <cell r="T73" t="str">
            <v>-</v>
          </cell>
          <cell r="U73" t="str">
            <v>-</v>
          </cell>
          <cell r="V73">
            <v>6</v>
          </cell>
          <cell r="W73" t="str">
            <v>-</v>
          </cell>
          <cell r="X73" t="str">
            <v>-</v>
          </cell>
        </row>
        <row r="74">
          <cell r="A74" t="str">
            <v>福岡県北九州市</v>
          </cell>
          <cell r="B74">
            <v>15</v>
          </cell>
          <cell r="C74" t="str">
            <v>-</v>
          </cell>
          <cell r="D74" t="str">
            <v>-</v>
          </cell>
          <cell r="E74">
            <v>2</v>
          </cell>
          <cell r="F74" t="str">
            <v>-</v>
          </cell>
          <cell r="G74" t="str">
            <v>-</v>
          </cell>
          <cell r="H74">
            <v>1</v>
          </cell>
          <cell r="I74" t="str">
            <v>-</v>
          </cell>
          <cell r="J74" t="str">
            <v>-</v>
          </cell>
          <cell r="K74" t="str">
            <v>-</v>
          </cell>
          <cell r="L74" t="str">
            <v>-</v>
          </cell>
          <cell r="M74" t="str">
            <v>-</v>
          </cell>
          <cell r="N74" t="str">
            <v>-</v>
          </cell>
          <cell r="O74" t="str">
            <v>-</v>
          </cell>
          <cell r="P74" t="str">
            <v>-</v>
          </cell>
          <cell r="Q74">
            <v>2</v>
          </cell>
          <cell r="R74" t="str">
            <v>-</v>
          </cell>
          <cell r="S74">
            <v>3</v>
          </cell>
          <cell r="T74" t="str">
            <v>-</v>
          </cell>
          <cell r="U74" t="str">
            <v>-</v>
          </cell>
          <cell r="V74">
            <v>7</v>
          </cell>
          <cell r="W74" t="str">
            <v>-</v>
          </cell>
          <cell r="X74" t="str">
            <v>-</v>
          </cell>
        </row>
        <row r="75">
          <cell r="A75" t="str">
            <v>福岡県福岡市</v>
          </cell>
          <cell r="B75">
            <v>19</v>
          </cell>
          <cell r="C75" t="str">
            <v>-</v>
          </cell>
          <cell r="D75">
            <v>2</v>
          </cell>
          <cell r="E75">
            <v>2</v>
          </cell>
          <cell r="F75" t="str">
            <v>-</v>
          </cell>
          <cell r="G75" t="str">
            <v>-</v>
          </cell>
          <cell r="H75">
            <v>3</v>
          </cell>
          <cell r="I75" t="str">
            <v>-</v>
          </cell>
          <cell r="J75" t="str">
            <v>-</v>
          </cell>
          <cell r="K75" t="str">
            <v>-</v>
          </cell>
          <cell r="L75" t="str">
            <v>-</v>
          </cell>
          <cell r="M75" t="str">
            <v>-</v>
          </cell>
          <cell r="N75" t="str">
            <v>-</v>
          </cell>
          <cell r="O75" t="str">
            <v>-</v>
          </cell>
          <cell r="P75" t="str">
            <v>-</v>
          </cell>
          <cell r="Q75">
            <v>5</v>
          </cell>
          <cell r="R75">
            <v>2</v>
          </cell>
          <cell r="S75">
            <v>1</v>
          </cell>
          <cell r="T75" t="str">
            <v>-</v>
          </cell>
          <cell r="U75" t="str">
            <v>-</v>
          </cell>
          <cell r="V75">
            <v>8</v>
          </cell>
          <cell r="W75" t="str">
            <v>-</v>
          </cell>
          <cell r="X75" t="str">
            <v>-</v>
          </cell>
        </row>
        <row r="76">
          <cell r="A76" t="str">
            <v>熊本県熊本市</v>
          </cell>
          <cell r="B76">
            <v>9</v>
          </cell>
          <cell r="C76" t="str">
            <v>-</v>
          </cell>
          <cell r="D76" t="str">
            <v>-</v>
          </cell>
          <cell r="E76" t="str">
            <v>-</v>
          </cell>
          <cell r="F76" t="str">
            <v>-</v>
          </cell>
          <cell r="G76" t="str">
            <v>-</v>
          </cell>
          <cell r="H76">
            <v>2</v>
          </cell>
          <cell r="I76" t="str">
            <v>-</v>
          </cell>
          <cell r="J76" t="str">
            <v>-</v>
          </cell>
          <cell r="K76" t="str">
            <v>-</v>
          </cell>
          <cell r="L76" t="str">
            <v>-</v>
          </cell>
          <cell r="M76" t="str">
            <v>-</v>
          </cell>
          <cell r="N76">
            <v>1</v>
          </cell>
          <cell r="O76" t="str">
            <v>-</v>
          </cell>
          <cell r="P76" t="str">
            <v>-</v>
          </cell>
          <cell r="Q76" t="str">
            <v>-</v>
          </cell>
          <cell r="R76" t="str">
            <v>-</v>
          </cell>
          <cell r="S76">
            <v>2</v>
          </cell>
          <cell r="T76" t="str">
            <v>-</v>
          </cell>
          <cell r="U76" t="str">
            <v>-</v>
          </cell>
          <cell r="V76">
            <v>4</v>
          </cell>
          <cell r="W76" t="str">
            <v>-</v>
          </cell>
          <cell r="X76" t="str">
            <v>-</v>
          </cell>
        </row>
      </sheetData>
      <sheetData sheetId="22"/>
      <sheetData sheetId="23"/>
      <sheetData sheetId="24"/>
      <sheetData sheetId="25"/>
      <sheetData sheetId="26"/>
      <sheetData sheetId="27">
        <row r="1">
          <cell r="C1" t="str">
            <v>令和４年（2022年）末現在</v>
          </cell>
        </row>
      </sheetData>
      <sheetData sheetId="28"/>
      <sheetData sheetId="29">
        <row r="1">
          <cell r="C1" t="str">
            <v>令和４年度（2022年度）末現在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1">
          <cell r="A1" t="str">
            <v>令和４年度（2022年度）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C1" t="str">
            <v>令和４年度（2022年度）末現在</v>
          </cell>
        </row>
      </sheetData>
      <sheetData sheetId="48"/>
      <sheetData sheetId="49">
        <row r="1">
          <cell r="C1" t="str">
            <v>令和４年度（2022年度）末現在</v>
          </cell>
        </row>
      </sheetData>
      <sheetData sheetId="50"/>
      <sheetData sheetId="51"/>
      <sheetData sheetId="52"/>
      <sheetData sheetId="53"/>
      <sheetData sheetId="54"/>
      <sheetData sheetId="55">
        <row r="1">
          <cell r="C1" t="str">
            <v>令和４年度（2022年度）末現在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>
        <row r="1">
          <cell r="C1" t="str">
            <v>令和４年度（2022年度）末現在</v>
          </cell>
        </row>
      </sheetData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>
        <row r="1">
          <cell r="C1" t="str">
            <v>令和４年度（2022年度）末現在</v>
          </cell>
        </row>
      </sheetData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>
        <row r="1">
          <cell r="A1" t="str">
            <v>令和４年度（2022年度）</v>
          </cell>
          <cell r="B1" t="str">
            <v>衛生行政報告例</v>
          </cell>
          <cell r="C1" t="str">
            <v>令和４年度（2022年度）</v>
          </cell>
        </row>
        <row r="2">
          <cell r="A2" t="str">
            <v>【医療】</v>
          </cell>
        </row>
        <row r="3">
          <cell r="A3" t="str">
            <v>　第３表　医療法人に対する指導・監督数，都道府県別</v>
          </cell>
        </row>
        <row r="4">
          <cell r="B4" t="str">
            <v>指導・監督の状況</v>
          </cell>
          <cell r="C4" t="str">
            <v>指導・監督の状況</v>
          </cell>
          <cell r="D4" t="str">
            <v>指導・監督の状況</v>
          </cell>
          <cell r="E4" t="str">
            <v>指導・監督の状況</v>
          </cell>
          <cell r="F4" t="str">
            <v>指導・監督の状況</v>
          </cell>
          <cell r="G4" t="str">
            <v>指導・監督の状況</v>
          </cell>
          <cell r="H4" t="str">
            <v>指導・監督の状況</v>
          </cell>
          <cell r="I4" t="str">
            <v>指導・監督の状況</v>
          </cell>
        </row>
        <row r="5">
          <cell r="B5" t="str">
            <v>報告徴収</v>
          </cell>
          <cell r="C5" t="str">
            <v>立入検査</v>
          </cell>
          <cell r="D5" t="str">
            <v>改善命令</v>
          </cell>
          <cell r="E5" t="str">
            <v>業務停止（一部）</v>
          </cell>
          <cell r="F5" t="str">
            <v>業務停止（全部）</v>
          </cell>
          <cell r="G5" t="str">
            <v>役員解任勧告</v>
          </cell>
          <cell r="H5" t="str">
            <v>設立認可取消</v>
          </cell>
          <cell r="I5" t="str">
            <v>設立認可取消</v>
          </cell>
        </row>
        <row r="6">
          <cell r="B6" t="str">
            <v>件</v>
          </cell>
          <cell r="C6" t="str">
            <v>件</v>
          </cell>
          <cell r="D6" t="str">
            <v>件</v>
          </cell>
          <cell r="E6" t="str">
            <v>件</v>
          </cell>
          <cell r="F6" t="str">
            <v>件</v>
          </cell>
          <cell r="G6" t="str">
            <v>件</v>
          </cell>
          <cell r="H6" t="str">
            <v>第65条によるもの</v>
          </cell>
          <cell r="I6" t="str">
            <v>第66条によるもの</v>
          </cell>
        </row>
        <row r="7">
          <cell r="H7" t="str">
            <v>件</v>
          </cell>
          <cell r="I7" t="str">
            <v>件</v>
          </cell>
        </row>
        <row r="8">
          <cell r="A8" t="str">
            <v>全国</v>
          </cell>
          <cell r="B8">
            <v>13</v>
          </cell>
          <cell r="C8">
            <v>1</v>
          </cell>
          <cell r="D8" t="str">
            <v>-</v>
          </cell>
          <cell r="E8" t="str">
            <v>-</v>
          </cell>
          <cell r="F8" t="str">
            <v>-</v>
          </cell>
          <cell r="G8" t="str">
            <v>-</v>
          </cell>
          <cell r="H8" t="str">
            <v>-</v>
          </cell>
          <cell r="I8" t="str">
            <v>-</v>
          </cell>
        </row>
        <row r="9">
          <cell r="A9" t="str">
            <v>北海道</v>
          </cell>
          <cell r="B9" t="str">
            <v>-</v>
          </cell>
          <cell r="C9" t="str">
            <v>-</v>
          </cell>
          <cell r="D9" t="str">
            <v>-</v>
          </cell>
          <cell r="E9" t="str">
            <v>-</v>
          </cell>
          <cell r="F9" t="str">
            <v>-</v>
          </cell>
          <cell r="G9" t="str">
            <v>-</v>
          </cell>
          <cell r="H9" t="str">
            <v>-</v>
          </cell>
          <cell r="I9" t="str">
            <v>-</v>
          </cell>
        </row>
        <row r="10">
          <cell r="A10" t="str">
            <v>青森県</v>
          </cell>
          <cell r="B10" t="str">
            <v>-</v>
          </cell>
          <cell r="C10" t="str">
            <v>-</v>
          </cell>
          <cell r="D10" t="str">
            <v>-</v>
          </cell>
          <cell r="E10" t="str">
            <v>-</v>
          </cell>
          <cell r="F10" t="str">
            <v>-</v>
          </cell>
          <cell r="G10" t="str">
            <v>-</v>
          </cell>
          <cell r="H10" t="str">
            <v>-</v>
          </cell>
          <cell r="I10" t="str">
            <v>-</v>
          </cell>
        </row>
        <row r="11">
          <cell r="A11" t="str">
            <v>岩手県</v>
          </cell>
          <cell r="B11" t="str">
            <v>-</v>
          </cell>
          <cell r="C11" t="str">
            <v>-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-</v>
          </cell>
          <cell r="I11" t="str">
            <v>-</v>
          </cell>
        </row>
        <row r="12">
          <cell r="A12" t="str">
            <v>宮城県</v>
          </cell>
          <cell r="B12" t="str">
            <v>-</v>
          </cell>
          <cell r="C12" t="str">
            <v>-</v>
          </cell>
          <cell r="D12" t="str">
            <v>-</v>
          </cell>
          <cell r="E12" t="str">
            <v>-</v>
          </cell>
          <cell r="F12" t="str">
            <v>-</v>
          </cell>
          <cell r="G12" t="str">
            <v>-</v>
          </cell>
          <cell r="H12" t="str">
            <v>-</v>
          </cell>
          <cell r="I12" t="str">
            <v>-</v>
          </cell>
        </row>
        <row r="13">
          <cell r="A13" t="str">
            <v>秋田県</v>
          </cell>
          <cell r="B13" t="str">
            <v>-</v>
          </cell>
          <cell r="C13" t="str">
            <v>-</v>
          </cell>
          <cell r="D13" t="str">
            <v>-</v>
          </cell>
          <cell r="E13" t="str">
            <v>-</v>
          </cell>
          <cell r="F13" t="str">
            <v>-</v>
          </cell>
          <cell r="G13" t="str">
            <v>-</v>
          </cell>
          <cell r="H13" t="str">
            <v>-</v>
          </cell>
          <cell r="I13" t="str">
            <v>-</v>
          </cell>
        </row>
        <row r="14">
          <cell r="A14" t="str">
            <v>山形県</v>
          </cell>
          <cell r="B14" t="str">
            <v>-</v>
          </cell>
          <cell r="C14" t="str">
            <v>-</v>
          </cell>
          <cell r="D14" t="str">
            <v>-</v>
          </cell>
          <cell r="E14" t="str">
            <v>-</v>
          </cell>
          <cell r="F14" t="str">
            <v>-</v>
          </cell>
          <cell r="G14" t="str">
            <v>-</v>
          </cell>
          <cell r="H14" t="str">
            <v>-</v>
          </cell>
          <cell r="I14" t="str">
            <v>-</v>
          </cell>
        </row>
        <row r="15">
          <cell r="A15" t="str">
            <v>福島県</v>
          </cell>
          <cell r="B15" t="str">
            <v>-</v>
          </cell>
          <cell r="C15" t="str">
            <v>-</v>
          </cell>
          <cell r="D15" t="str">
            <v>-</v>
          </cell>
          <cell r="E15" t="str">
            <v>-</v>
          </cell>
          <cell r="F15" t="str">
            <v>-</v>
          </cell>
          <cell r="G15" t="str">
            <v>-</v>
          </cell>
          <cell r="H15" t="str">
            <v>-</v>
          </cell>
          <cell r="I15" t="str">
            <v>-</v>
          </cell>
        </row>
        <row r="16">
          <cell r="A16" t="str">
            <v>茨城県</v>
          </cell>
          <cell r="B16" t="str">
            <v>-</v>
          </cell>
          <cell r="C16" t="str">
            <v>-</v>
          </cell>
          <cell r="D16" t="str">
            <v>-</v>
          </cell>
          <cell r="E16" t="str">
            <v>-</v>
          </cell>
          <cell r="F16" t="str">
            <v>-</v>
          </cell>
          <cell r="G16" t="str">
            <v>-</v>
          </cell>
          <cell r="H16" t="str">
            <v>-</v>
          </cell>
          <cell r="I16" t="str">
            <v>-</v>
          </cell>
        </row>
        <row r="17">
          <cell r="A17" t="str">
            <v>栃木県</v>
          </cell>
          <cell r="B17" t="str">
            <v>-</v>
          </cell>
          <cell r="C17" t="str">
            <v>-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-</v>
          </cell>
          <cell r="I17" t="str">
            <v>-</v>
          </cell>
        </row>
        <row r="18">
          <cell r="A18" t="str">
            <v>群馬県</v>
          </cell>
          <cell r="B18" t="str">
            <v>-</v>
          </cell>
          <cell r="C18" t="str">
            <v>-</v>
          </cell>
          <cell r="D18" t="str">
            <v>-</v>
          </cell>
          <cell r="E18" t="str">
            <v>-</v>
          </cell>
          <cell r="F18" t="str">
            <v>-</v>
          </cell>
          <cell r="G18" t="str">
            <v>-</v>
          </cell>
          <cell r="H18" t="str">
            <v>-</v>
          </cell>
          <cell r="I18" t="str">
            <v>-</v>
          </cell>
        </row>
        <row r="19">
          <cell r="A19" t="str">
            <v>埼玉県</v>
          </cell>
          <cell r="B19" t="str">
            <v>-</v>
          </cell>
          <cell r="C19" t="str">
            <v>-</v>
          </cell>
          <cell r="D19" t="str">
            <v>-</v>
          </cell>
          <cell r="E19" t="str">
            <v>-</v>
          </cell>
          <cell r="F19" t="str">
            <v>-</v>
          </cell>
          <cell r="G19" t="str">
            <v>-</v>
          </cell>
          <cell r="H19" t="str">
            <v>-</v>
          </cell>
          <cell r="I19" t="str">
            <v>-</v>
          </cell>
        </row>
        <row r="20">
          <cell r="A20" t="str">
            <v>千葉県</v>
          </cell>
          <cell r="B20" t="str">
            <v>-</v>
          </cell>
          <cell r="C20" t="str">
            <v>-</v>
          </cell>
          <cell r="D20" t="str">
            <v>-</v>
          </cell>
          <cell r="E20" t="str">
            <v>-</v>
          </cell>
          <cell r="F20" t="str">
            <v>-</v>
          </cell>
          <cell r="G20" t="str">
            <v>-</v>
          </cell>
          <cell r="H20" t="str">
            <v>-</v>
          </cell>
          <cell r="I20" t="str">
            <v>-</v>
          </cell>
        </row>
        <row r="21">
          <cell r="A21" t="str">
            <v>東京都</v>
          </cell>
          <cell r="B21">
            <v>6</v>
          </cell>
          <cell r="C21" t="str">
            <v>-</v>
          </cell>
          <cell r="D21" t="str">
            <v>-</v>
          </cell>
          <cell r="E21" t="str">
            <v>-</v>
          </cell>
          <cell r="F21" t="str">
            <v>-</v>
          </cell>
          <cell r="G21" t="str">
            <v>-</v>
          </cell>
          <cell r="H21" t="str">
            <v>-</v>
          </cell>
          <cell r="I21" t="str">
            <v>-</v>
          </cell>
        </row>
        <row r="22">
          <cell r="A22" t="str">
            <v>神奈川県</v>
          </cell>
          <cell r="B22" t="str">
            <v>-</v>
          </cell>
          <cell r="C22" t="str">
            <v>-</v>
          </cell>
          <cell r="D22" t="str">
            <v>-</v>
          </cell>
          <cell r="E22" t="str">
            <v>-</v>
          </cell>
          <cell r="F22" t="str">
            <v>-</v>
          </cell>
          <cell r="G22" t="str">
            <v>-</v>
          </cell>
          <cell r="H22" t="str">
            <v>-</v>
          </cell>
          <cell r="I22" t="str">
            <v>-</v>
          </cell>
        </row>
        <row r="23">
          <cell r="A23" t="str">
            <v>新潟県</v>
          </cell>
          <cell r="B23" t="str">
            <v>-</v>
          </cell>
          <cell r="C23" t="str">
            <v>-</v>
          </cell>
          <cell r="D23" t="str">
            <v>-</v>
          </cell>
          <cell r="E23" t="str">
            <v>-</v>
          </cell>
          <cell r="F23" t="str">
            <v>-</v>
          </cell>
          <cell r="G23" t="str">
            <v>-</v>
          </cell>
          <cell r="H23" t="str">
            <v>-</v>
          </cell>
          <cell r="I23" t="str">
            <v>-</v>
          </cell>
        </row>
        <row r="24">
          <cell r="A24" t="str">
            <v>富山県</v>
          </cell>
          <cell r="B24" t="str">
            <v>-</v>
          </cell>
          <cell r="C24" t="str">
            <v>-</v>
          </cell>
          <cell r="D24" t="str">
            <v>-</v>
          </cell>
          <cell r="E24" t="str">
            <v>-</v>
          </cell>
          <cell r="F24" t="str">
            <v>-</v>
          </cell>
          <cell r="G24" t="str">
            <v>-</v>
          </cell>
          <cell r="H24" t="str">
            <v>-</v>
          </cell>
          <cell r="I24" t="str">
            <v>-</v>
          </cell>
        </row>
        <row r="25">
          <cell r="A25" t="str">
            <v>石川県</v>
          </cell>
          <cell r="B25" t="str">
            <v>-</v>
          </cell>
          <cell r="C25" t="str">
            <v>-</v>
          </cell>
          <cell r="D25" t="str">
            <v>-</v>
          </cell>
          <cell r="E25" t="str">
            <v>-</v>
          </cell>
          <cell r="F25" t="str">
            <v>-</v>
          </cell>
          <cell r="G25" t="str">
            <v>-</v>
          </cell>
          <cell r="H25" t="str">
            <v>-</v>
          </cell>
          <cell r="I25" t="str">
            <v>-</v>
          </cell>
        </row>
        <row r="26">
          <cell r="A26" t="str">
            <v>福井県</v>
          </cell>
          <cell r="B26" t="str">
            <v>-</v>
          </cell>
          <cell r="C26" t="str">
            <v>-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-</v>
          </cell>
          <cell r="I26" t="str">
            <v>-</v>
          </cell>
        </row>
        <row r="27">
          <cell r="A27" t="str">
            <v>山梨県</v>
          </cell>
          <cell r="B27" t="str">
            <v>-</v>
          </cell>
          <cell r="C27" t="str">
            <v>-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-</v>
          </cell>
          <cell r="I27" t="str">
            <v>-</v>
          </cell>
        </row>
        <row r="28">
          <cell r="A28" t="str">
            <v>長野県</v>
          </cell>
          <cell r="B28" t="str">
            <v>-</v>
          </cell>
          <cell r="C28" t="str">
            <v>-</v>
          </cell>
          <cell r="D28" t="str">
            <v>-</v>
          </cell>
          <cell r="E28" t="str">
            <v>-</v>
          </cell>
          <cell r="F28" t="str">
            <v>-</v>
          </cell>
          <cell r="G28" t="str">
            <v>-</v>
          </cell>
          <cell r="H28" t="str">
            <v>-</v>
          </cell>
          <cell r="I28" t="str">
            <v>-</v>
          </cell>
        </row>
        <row r="29">
          <cell r="A29" t="str">
            <v>岐阜県</v>
          </cell>
          <cell r="B29" t="str">
            <v>-</v>
          </cell>
          <cell r="C29" t="str">
            <v>-</v>
          </cell>
          <cell r="D29" t="str">
            <v>-</v>
          </cell>
          <cell r="E29" t="str">
            <v>-</v>
          </cell>
          <cell r="F29" t="str">
            <v>-</v>
          </cell>
          <cell r="G29" t="str">
            <v>-</v>
          </cell>
          <cell r="H29" t="str">
            <v>-</v>
          </cell>
          <cell r="I29" t="str">
            <v>-</v>
          </cell>
        </row>
        <row r="30">
          <cell r="A30" t="str">
            <v>静岡県</v>
          </cell>
          <cell r="B30" t="str">
            <v>-</v>
          </cell>
          <cell r="C30" t="str">
            <v>-</v>
          </cell>
          <cell r="D30" t="str">
            <v>-</v>
          </cell>
          <cell r="E30" t="str">
            <v>-</v>
          </cell>
          <cell r="F30" t="str">
            <v>-</v>
          </cell>
          <cell r="G30" t="str">
            <v>-</v>
          </cell>
          <cell r="H30" t="str">
            <v>-</v>
          </cell>
          <cell r="I30" t="str">
            <v>-</v>
          </cell>
        </row>
        <row r="31">
          <cell r="A31" t="str">
            <v>愛知県</v>
          </cell>
          <cell r="B31" t="str">
            <v>-</v>
          </cell>
          <cell r="C31" t="str">
            <v>-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-</v>
          </cell>
          <cell r="I31" t="str">
            <v>-</v>
          </cell>
        </row>
        <row r="32">
          <cell r="A32" t="str">
            <v>三重県</v>
          </cell>
          <cell r="B32" t="str">
            <v>-</v>
          </cell>
          <cell r="C32" t="str">
            <v>-</v>
          </cell>
          <cell r="D32" t="str">
            <v>-</v>
          </cell>
          <cell r="E32" t="str">
            <v>-</v>
          </cell>
          <cell r="F32" t="str">
            <v>-</v>
          </cell>
          <cell r="G32" t="str">
            <v>-</v>
          </cell>
          <cell r="H32" t="str">
            <v>-</v>
          </cell>
          <cell r="I32" t="str">
            <v>-</v>
          </cell>
        </row>
        <row r="33">
          <cell r="A33" t="str">
            <v>滋賀県</v>
          </cell>
          <cell r="B33" t="str">
            <v>-</v>
          </cell>
          <cell r="C33" t="str">
            <v>-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-</v>
          </cell>
          <cell r="I33" t="str">
            <v>-</v>
          </cell>
        </row>
        <row r="34">
          <cell r="A34" t="str">
            <v>京都府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</row>
        <row r="35">
          <cell r="A35" t="str">
            <v>大阪府</v>
          </cell>
          <cell r="B35" t="str">
            <v>-</v>
          </cell>
          <cell r="C35" t="str">
            <v>-</v>
          </cell>
          <cell r="D35" t="str">
            <v>-</v>
          </cell>
          <cell r="E35" t="str">
            <v>-</v>
          </cell>
          <cell r="F35" t="str">
            <v>-</v>
          </cell>
          <cell r="G35" t="str">
            <v>-</v>
          </cell>
          <cell r="H35" t="str">
            <v>-</v>
          </cell>
          <cell r="I35" t="str">
            <v>-</v>
          </cell>
        </row>
        <row r="36">
          <cell r="A36" t="str">
            <v>兵庫県</v>
          </cell>
          <cell r="B36">
            <v>1</v>
          </cell>
          <cell r="C36" t="str">
            <v>-</v>
          </cell>
          <cell r="D36" t="str">
            <v>-</v>
          </cell>
          <cell r="E36" t="str">
            <v>-</v>
          </cell>
          <cell r="F36" t="str">
            <v>-</v>
          </cell>
          <cell r="G36" t="str">
            <v>-</v>
          </cell>
          <cell r="H36" t="str">
            <v>-</v>
          </cell>
          <cell r="I36" t="str">
            <v>-</v>
          </cell>
        </row>
        <row r="37">
          <cell r="A37" t="str">
            <v>奈良県</v>
          </cell>
          <cell r="B37" t="str">
            <v>-</v>
          </cell>
          <cell r="C37" t="str">
            <v>-</v>
          </cell>
          <cell r="D37" t="str">
            <v>-</v>
          </cell>
          <cell r="E37" t="str">
            <v>-</v>
          </cell>
          <cell r="F37" t="str">
            <v>-</v>
          </cell>
          <cell r="G37" t="str">
            <v>-</v>
          </cell>
          <cell r="H37" t="str">
            <v>-</v>
          </cell>
          <cell r="I37" t="str">
            <v>-</v>
          </cell>
        </row>
        <row r="38">
          <cell r="A38" t="str">
            <v>和歌山県</v>
          </cell>
          <cell r="B38" t="str">
            <v>-</v>
          </cell>
          <cell r="C38" t="str">
            <v>-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-</v>
          </cell>
          <cell r="I38" t="str">
            <v>-</v>
          </cell>
        </row>
        <row r="39">
          <cell r="A39" t="str">
            <v>鳥取県</v>
          </cell>
          <cell r="B39" t="str">
            <v>-</v>
          </cell>
          <cell r="C39" t="str">
            <v>-</v>
          </cell>
          <cell r="D39" t="str">
            <v>-</v>
          </cell>
          <cell r="E39" t="str">
            <v>-</v>
          </cell>
          <cell r="F39" t="str">
            <v>-</v>
          </cell>
          <cell r="G39" t="str">
            <v>-</v>
          </cell>
          <cell r="H39" t="str">
            <v>-</v>
          </cell>
          <cell r="I39" t="str">
            <v>-</v>
          </cell>
        </row>
        <row r="40">
          <cell r="A40" t="str">
            <v>島根県</v>
          </cell>
          <cell r="B40" t="str">
            <v>-</v>
          </cell>
          <cell r="C40" t="str">
            <v>-</v>
          </cell>
          <cell r="D40" t="str">
            <v>-</v>
          </cell>
          <cell r="E40" t="str">
            <v>-</v>
          </cell>
          <cell r="F40" t="str">
            <v>-</v>
          </cell>
          <cell r="G40" t="str">
            <v>-</v>
          </cell>
          <cell r="H40" t="str">
            <v>-</v>
          </cell>
          <cell r="I40" t="str">
            <v>-</v>
          </cell>
        </row>
        <row r="41">
          <cell r="A41" t="str">
            <v>岡山県</v>
          </cell>
          <cell r="B41">
            <v>4</v>
          </cell>
          <cell r="C41" t="str">
            <v>-</v>
          </cell>
          <cell r="D41" t="str">
            <v>-</v>
          </cell>
          <cell r="E41" t="str">
            <v>-</v>
          </cell>
          <cell r="F41" t="str">
            <v>-</v>
          </cell>
          <cell r="G41" t="str">
            <v>-</v>
          </cell>
          <cell r="H41" t="str">
            <v>-</v>
          </cell>
          <cell r="I41" t="str">
            <v>-</v>
          </cell>
        </row>
        <row r="42">
          <cell r="A42" t="str">
            <v>広島県</v>
          </cell>
          <cell r="B42" t="str">
            <v>-</v>
          </cell>
          <cell r="C42" t="str">
            <v>-</v>
          </cell>
          <cell r="D42" t="str">
            <v>-</v>
          </cell>
          <cell r="E42" t="str">
            <v>-</v>
          </cell>
          <cell r="F42" t="str">
            <v>-</v>
          </cell>
          <cell r="G42" t="str">
            <v>-</v>
          </cell>
          <cell r="H42" t="str">
            <v>-</v>
          </cell>
          <cell r="I42" t="str">
            <v>-</v>
          </cell>
        </row>
        <row r="43">
          <cell r="A43" t="str">
            <v>山口県</v>
          </cell>
          <cell r="B43">
            <v>1</v>
          </cell>
          <cell r="C43" t="str">
            <v>-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-</v>
          </cell>
          <cell r="I43" t="str">
            <v>-</v>
          </cell>
        </row>
        <row r="44">
          <cell r="A44" t="str">
            <v>徳島県</v>
          </cell>
          <cell r="B44" t="str">
            <v>-</v>
          </cell>
          <cell r="C44" t="str">
            <v>-</v>
          </cell>
          <cell r="D44" t="str">
            <v>-</v>
          </cell>
          <cell r="E44" t="str">
            <v>-</v>
          </cell>
          <cell r="F44" t="str">
            <v>-</v>
          </cell>
          <cell r="G44" t="str">
            <v>-</v>
          </cell>
          <cell r="H44" t="str">
            <v>-</v>
          </cell>
          <cell r="I44" t="str">
            <v>-</v>
          </cell>
        </row>
        <row r="45">
          <cell r="A45" t="str">
            <v>香川県</v>
          </cell>
          <cell r="B45">
            <v>1</v>
          </cell>
          <cell r="C45" t="str">
            <v>-</v>
          </cell>
          <cell r="D45" t="str">
            <v>-</v>
          </cell>
          <cell r="E45" t="str">
            <v>-</v>
          </cell>
          <cell r="F45" t="str">
            <v>-</v>
          </cell>
          <cell r="G45" t="str">
            <v>-</v>
          </cell>
          <cell r="H45" t="str">
            <v>-</v>
          </cell>
          <cell r="I45" t="str">
            <v>-</v>
          </cell>
        </row>
        <row r="46">
          <cell r="A46" t="str">
            <v>愛媛県</v>
          </cell>
          <cell r="B46" t="str">
            <v>-</v>
          </cell>
          <cell r="C46" t="str">
            <v>-</v>
          </cell>
          <cell r="D46" t="str">
            <v>-</v>
          </cell>
          <cell r="E46" t="str">
            <v>-</v>
          </cell>
          <cell r="F46" t="str">
            <v>-</v>
          </cell>
          <cell r="G46" t="str">
            <v>-</v>
          </cell>
          <cell r="H46" t="str">
            <v>-</v>
          </cell>
          <cell r="I46" t="str">
            <v>-</v>
          </cell>
        </row>
        <row r="47">
          <cell r="A47" t="str">
            <v>高知県</v>
          </cell>
          <cell r="B47" t="str">
            <v>-</v>
          </cell>
          <cell r="C47" t="str">
            <v>-</v>
          </cell>
          <cell r="D47" t="str">
            <v>-</v>
          </cell>
          <cell r="E47" t="str">
            <v>-</v>
          </cell>
          <cell r="F47" t="str">
            <v>-</v>
          </cell>
          <cell r="G47" t="str">
            <v>-</v>
          </cell>
          <cell r="H47" t="str">
            <v>-</v>
          </cell>
          <cell r="I47" t="str">
            <v>-</v>
          </cell>
        </row>
        <row r="48">
          <cell r="A48" t="str">
            <v>福岡県</v>
          </cell>
          <cell r="B48" t="str">
            <v>-</v>
          </cell>
          <cell r="C48" t="str">
            <v>-</v>
          </cell>
          <cell r="D48" t="str">
            <v>-</v>
          </cell>
          <cell r="E48" t="str">
            <v>-</v>
          </cell>
          <cell r="F48" t="str">
            <v>-</v>
          </cell>
          <cell r="G48" t="str">
            <v>-</v>
          </cell>
          <cell r="H48" t="str">
            <v>-</v>
          </cell>
          <cell r="I48" t="str">
            <v>-</v>
          </cell>
        </row>
        <row r="49">
          <cell r="A49" t="str">
            <v>佐賀県</v>
          </cell>
          <cell r="B49" t="str">
            <v>-</v>
          </cell>
          <cell r="C49" t="str">
            <v>-</v>
          </cell>
          <cell r="D49" t="str">
            <v>-</v>
          </cell>
          <cell r="E49" t="str">
            <v>-</v>
          </cell>
          <cell r="F49" t="str">
            <v>-</v>
          </cell>
          <cell r="G49" t="str">
            <v>-</v>
          </cell>
          <cell r="H49" t="str">
            <v>-</v>
          </cell>
          <cell r="I49" t="str">
            <v>-</v>
          </cell>
        </row>
        <row r="50">
          <cell r="A50" t="str">
            <v>長崎県</v>
          </cell>
          <cell r="B50" t="str">
            <v>-</v>
          </cell>
          <cell r="C50" t="str">
            <v>-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-</v>
          </cell>
          <cell r="I50" t="str">
            <v>-</v>
          </cell>
        </row>
        <row r="51">
          <cell r="A51" t="str">
            <v>熊本県</v>
          </cell>
          <cell r="B51" t="str">
            <v>-</v>
          </cell>
          <cell r="C51">
            <v>1</v>
          </cell>
          <cell r="D51" t="str">
            <v>-</v>
          </cell>
          <cell r="E51" t="str">
            <v>-</v>
          </cell>
          <cell r="F51" t="str">
            <v>-</v>
          </cell>
          <cell r="G51" t="str">
            <v>-</v>
          </cell>
          <cell r="H51" t="str">
            <v>-</v>
          </cell>
          <cell r="I51" t="str">
            <v>-</v>
          </cell>
        </row>
        <row r="52">
          <cell r="A52" t="str">
            <v>大分県</v>
          </cell>
          <cell r="B52" t="str">
            <v>-</v>
          </cell>
          <cell r="C52" t="str">
            <v>-</v>
          </cell>
          <cell r="D52" t="str">
            <v>-</v>
          </cell>
          <cell r="E52" t="str">
            <v>-</v>
          </cell>
          <cell r="F52" t="str">
            <v>-</v>
          </cell>
          <cell r="G52" t="str">
            <v>-</v>
          </cell>
          <cell r="H52" t="str">
            <v>-</v>
          </cell>
          <cell r="I52" t="str">
            <v>-</v>
          </cell>
        </row>
        <row r="53">
          <cell r="A53" t="str">
            <v>宮崎県</v>
          </cell>
          <cell r="B53" t="str">
            <v>-</v>
          </cell>
          <cell r="C53" t="str">
            <v>-</v>
          </cell>
          <cell r="D53" t="str">
            <v>-</v>
          </cell>
          <cell r="E53" t="str">
            <v>-</v>
          </cell>
          <cell r="F53" t="str">
            <v>-</v>
          </cell>
          <cell r="G53" t="str">
            <v>-</v>
          </cell>
          <cell r="H53" t="str">
            <v>-</v>
          </cell>
          <cell r="I53" t="str">
            <v>-</v>
          </cell>
        </row>
        <row r="54">
          <cell r="A54" t="str">
            <v>鹿児島県</v>
          </cell>
          <cell r="B54" t="str">
            <v>-</v>
          </cell>
          <cell r="C54" t="str">
            <v>-</v>
          </cell>
          <cell r="D54" t="str">
            <v>-</v>
          </cell>
          <cell r="E54" t="str">
            <v>-</v>
          </cell>
          <cell r="F54" t="str">
            <v>-</v>
          </cell>
          <cell r="G54" t="str">
            <v>-</v>
          </cell>
          <cell r="H54" t="str">
            <v>-</v>
          </cell>
          <cell r="I54" t="str">
            <v>-</v>
          </cell>
        </row>
        <row r="55">
          <cell r="A55" t="str">
            <v>沖縄県</v>
          </cell>
          <cell r="B55" t="str">
            <v>-</v>
          </cell>
          <cell r="C55" t="str">
            <v>-</v>
          </cell>
          <cell r="D55" t="str">
            <v>-</v>
          </cell>
          <cell r="E55" t="str">
            <v>-</v>
          </cell>
          <cell r="F55" t="str">
            <v>-</v>
          </cell>
          <cell r="G55" t="str">
            <v>-</v>
          </cell>
          <cell r="H55" t="str">
            <v>-</v>
          </cell>
          <cell r="I55" t="str">
            <v>-</v>
          </cell>
        </row>
      </sheetData>
      <sheetData sheetId="119"/>
      <sheetData sheetId="120">
        <row r="1">
          <cell r="A1" t="str">
            <v>令和４年度（2022年度）</v>
          </cell>
          <cell r="B1" t="str">
            <v>衛生行政報告例</v>
          </cell>
          <cell r="C1" t="str">
            <v>令和４年（2022年）末現在</v>
          </cell>
        </row>
        <row r="2">
          <cell r="A2" t="str">
            <v>【あん摩マッサージ指圧・はり・きゅう・柔道整復】</v>
          </cell>
        </row>
        <row r="3">
          <cell r="A3" t="str">
            <v>　第１表　就業あん摩マッサージ指圧師・はり師・きゅう師，目が見える者―目が見えない者別；柔道整復師数及び率（人口１０万対），都道府県別</v>
          </cell>
        </row>
        <row r="4">
          <cell r="B4" t="str">
            <v>実数</v>
          </cell>
          <cell r="C4" t="str">
            <v>実数</v>
          </cell>
          <cell r="D4" t="str">
            <v>実数</v>
          </cell>
          <cell r="E4" t="str">
            <v>実数</v>
          </cell>
          <cell r="F4" t="str">
            <v>実数</v>
          </cell>
          <cell r="G4" t="str">
            <v>実数</v>
          </cell>
          <cell r="H4" t="str">
            <v>実数</v>
          </cell>
          <cell r="I4" t="str">
            <v>実数</v>
          </cell>
          <cell r="J4" t="str">
            <v>実数</v>
          </cell>
          <cell r="K4" t="str">
            <v>実数</v>
          </cell>
          <cell r="L4" t="str">
            <v>率（人口１０万対）</v>
          </cell>
          <cell r="M4" t="str">
            <v>率（人口１０万対）</v>
          </cell>
          <cell r="N4" t="str">
            <v>率（人口１０万対）</v>
          </cell>
          <cell r="O4" t="str">
            <v>率（人口１０万対）</v>
          </cell>
        </row>
        <row r="5">
          <cell r="B5" t="str">
            <v>あん摩マッサージ指圧師</v>
          </cell>
          <cell r="C5" t="str">
            <v>あん摩マッサージ指圧師</v>
          </cell>
          <cell r="D5" t="str">
            <v>あん摩マッサージ指圧師</v>
          </cell>
          <cell r="E5" t="str">
            <v>はり師</v>
          </cell>
          <cell r="F5" t="str">
            <v>はり師</v>
          </cell>
          <cell r="G5" t="str">
            <v>はり師</v>
          </cell>
          <cell r="H5" t="str">
            <v>きゅう師</v>
          </cell>
          <cell r="I5" t="str">
            <v>きゅう師</v>
          </cell>
          <cell r="J5" t="str">
            <v>きゅう師</v>
          </cell>
          <cell r="K5" t="str">
            <v>柔道整復師</v>
          </cell>
          <cell r="L5" t="str">
            <v>あん摩マッサージ指圧師</v>
          </cell>
          <cell r="M5" t="str">
            <v>はり師</v>
          </cell>
          <cell r="N5" t="str">
            <v>きゅう師</v>
          </cell>
          <cell r="O5" t="str">
            <v>柔道整復師</v>
          </cell>
        </row>
        <row r="6">
          <cell r="B6" t="str">
            <v>総数</v>
          </cell>
          <cell r="C6" t="str">
            <v>目が見える者</v>
          </cell>
          <cell r="D6" t="str">
            <v>目が見えない者</v>
          </cell>
          <cell r="E6" t="str">
            <v>総数</v>
          </cell>
          <cell r="F6" t="str">
            <v>目が見える者</v>
          </cell>
          <cell r="G6" t="str">
            <v>目が見えない者</v>
          </cell>
          <cell r="H6" t="str">
            <v>総数</v>
          </cell>
          <cell r="I6" t="str">
            <v>目が見える者</v>
          </cell>
          <cell r="J6" t="str">
            <v>目が見えない者</v>
          </cell>
          <cell r="K6" t="str">
            <v>人</v>
          </cell>
        </row>
        <row r="7">
          <cell r="B7" t="str">
            <v>人</v>
          </cell>
          <cell r="C7" t="str">
            <v>人</v>
          </cell>
          <cell r="D7" t="str">
            <v>人</v>
          </cell>
          <cell r="E7" t="str">
            <v>人</v>
          </cell>
          <cell r="F7" t="str">
            <v>人</v>
          </cell>
          <cell r="G7" t="str">
            <v>人</v>
          </cell>
          <cell r="H7" t="str">
            <v>人</v>
          </cell>
          <cell r="I7" t="str">
            <v>人</v>
          </cell>
          <cell r="J7" t="str">
            <v>人</v>
          </cell>
        </row>
        <row r="8">
          <cell r="A8" t="str">
            <v>全国</v>
          </cell>
          <cell r="B8">
            <v>121565</v>
          </cell>
          <cell r="C8">
            <v>95181</v>
          </cell>
          <cell r="D8">
            <v>26384</v>
          </cell>
          <cell r="E8">
            <v>134218</v>
          </cell>
          <cell r="F8">
            <v>119426</v>
          </cell>
          <cell r="G8">
            <v>14792</v>
          </cell>
          <cell r="H8">
            <v>132205</v>
          </cell>
          <cell r="I8">
            <v>118007</v>
          </cell>
          <cell r="J8">
            <v>14198</v>
          </cell>
          <cell r="K8">
            <v>78827</v>
          </cell>
          <cell r="L8">
            <v>97.3</v>
          </cell>
          <cell r="M8">
            <v>107.4</v>
          </cell>
          <cell r="N8">
            <v>105.8</v>
          </cell>
          <cell r="O8">
            <v>63.1</v>
          </cell>
        </row>
        <row r="9">
          <cell r="A9" t="str">
            <v>北海道</v>
          </cell>
          <cell r="B9">
            <v>3118</v>
          </cell>
          <cell r="C9">
            <v>2128</v>
          </cell>
          <cell r="D9">
            <v>990</v>
          </cell>
          <cell r="E9">
            <v>4760</v>
          </cell>
          <cell r="F9">
            <v>4209</v>
          </cell>
          <cell r="G9">
            <v>551</v>
          </cell>
          <cell r="H9">
            <v>4694</v>
          </cell>
          <cell r="I9">
            <v>4163</v>
          </cell>
          <cell r="J9">
            <v>531</v>
          </cell>
          <cell r="K9">
            <v>2532</v>
          </cell>
          <cell r="L9">
            <v>60.7</v>
          </cell>
          <cell r="M9">
            <v>92.6</v>
          </cell>
          <cell r="N9">
            <v>91.3</v>
          </cell>
          <cell r="O9">
            <v>49.3</v>
          </cell>
        </row>
        <row r="10">
          <cell r="A10" t="str">
            <v>青森県</v>
          </cell>
          <cell r="B10">
            <v>526</v>
          </cell>
          <cell r="C10">
            <v>398</v>
          </cell>
          <cell r="D10">
            <v>128</v>
          </cell>
          <cell r="E10">
            <v>422</v>
          </cell>
          <cell r="F10">
            <v>351</v>
          </cell>
          <cell r="G10">
            <v>71</v>
          </cell>
          <cell r="H10">
            <v>410</v>
          </cell>
          <cell r="I10">
            <v>342</v>
          </cell>
          <cell r="J10">
            <v>68</v>
          </cell>
          <cell r="K10">
            <v>451</v>
          </cell>
          <cell r="L10">
            <v>43.7</v>
          </cell>
          <cell r="M10">
            <v>35</v>
          </cell>
          <cell r="N10">
            <v>34.1</v>
          </cell>
          <cell r="O10">
            <v>37.5</v>
          </cell>
        </row>
        <row r="11">
          <cell r="A11" t="str">
            <v>岩手県</v>
          </cell>
          <cell r="B11">
            <v>453</v>
          </cell>
          <cell r="C11">
            <v>295</v>
          </cell>
          <cell r="D11">
            <v>158</v>
          </cell>
          <cell r="E11">
            <v>637</v>
          </cell>
          <cell r="F11">
            <v>529</v>
          </cell>
          <cell r="G11">
            <v>108</v>
          </cell>
          <cell r="H11">
            <v>614</v>
          </cell>
          <cell r="I11">
            <v>511</v>
          </cell>
          <cell r="J11">
            <v>103</v>
          </cell>
          <cell r="K11">
            <v>518</v>
          </cell>
          <cell r="L11">
            <v>38.4</v>
          </cell>
          <cell r="M11">
            <v>53.9</v>
          </cell>
          <cell r="N11">
            <v>52</v>
          </cell>
          <cell r="O11">
            <v>43.9</v>
          </cell>
        </row>
        <row r="12">
          <cell r="A12" t="str">
            <v>宮城県</v>
          </cell>
          <cell r="B12">
            <v>1364</v>
          </cell>
          <cell r="C12">
            <v>1195</v>
          </cell>
          <cell r="D12">
            <v>169</v>
          </cell>
          <cell r="E12">
            <v>1497</v>
          </cell>
          <cell r="F12">
            <v>1418</v>
          </cell>
          <cell r="G12">
            <v>79</v>
          </cell>
          <cell r="H12">
            <v>1480</v>
          </cell>
          <cell r="I12">
            <v>1404</v>
          </cell>
          <cell r="J12">
            <v>76</v>
          </cell>
          <cell r="K12">
            <v>1622</v>
          </cell>
          <cell r="L12">
            <v>59.8</v>
          </cell>
          <cell r="M12">
            <v>65.7</v>
          </cell>
          <cell r="N12">
            <v>64.900000000000006</v>
          </cell>
          <cell r="O12">
            <v>71.099999999999994</v>
          </cell>
        </row>
        <row r="13">
          <cell r="A13" t="str">
            <v>秋田県</v>
          </cell>
          <cell r="B13">
            <v>570</v>
          </cell>
          <cell r="C13">
            <v>362</v>
          </cell>
          <cell r="D13">
            <v>208</v>
          </cell>
          <cell r="E13">
            <v>502</v>
          </cell>
          <cell r="F13">
            <v>378</v>
          </cell>
          <cell r="G13">
            <v>124</v>
          </cell>
          <cell r="H13">
            <v>486</v>
          </cell>
          <cell r="I13">
            <v>372</v>
          </cell>
          <cell r="J13">
            <v>114</v>
          </cell>
          <cell r="K13">
            <v>366</v>
          </cell>
          <cell r="L13">
            <v>61.3</v>
          </cell>
          <cell r="M13">
            <v>54</v>
          </cell>
          <cell r="N13">
            <v>52.3</v>
          </cell>
          <cell r="O13">
            <v>39.4</v>
          </cell>
        </row>
        <row r="14">
          <cell r="A14" t="str">
            <v>山形県</v>
          </cell>
          <cell r="B14">
            <v>558</v>
          </cell>
          <cell r="C14">
            <v>404</v>
          </cell>
          <cell r="D14">
            <v>154</v>
          </cell>
          <cell r="E14">
            <v>471</v>
          </cell>
          <cell r="F14">
            <v>386</v>
          </cell>
          <cell r="G14">
            <v>85</v>
          </cell>
          <cell r="H14">
            <v>458</v>
          </cell>
          <cell r="I14">
            <v>375</v>
          </cell>
          <cell r="J14">
            <v>83</v>
          </cell>
          <cell r="K14">
            <v>435</v>
          </cell>
          <cell r="L14">
            <v>53.6</v>
          </cell>
          <cell r="M14">
            <v>45.2</v>
          </cell>
          <cell r="N14">
            <v>44</v>
          </cell>
          <cell r="O14">
            <v>41.8</v>
          </cell>
        </row>
        <row r="15">
          <cell r="A15" t="str">
            <v>福島県</v>
          </cell>
          <cell r="B15">
            <v>1343</v>
          </cell>
          <cell r="C15">
            <v>990</v>
          </cell>
          <cell r="D15">
            <v>353</v>
          </cell>
          <cell r="E15">
            <v>1176</v>
          </cell>
          <cell r="F15">
            <v>980</v>
          </cell>
          <cell r="G15">
            <v>196</v>
          </cell>
          <cell r="H15">
            <v>1165</v>
          </cell>
          <cell r="I15">
            <v>975</v>
          </cell>
          <cell r="J15">
            <v>190</v>
          </cell>
          <cell r="K15">
            <v>1023</v>
          </cell>
          <cell r="L15">
            <v>75</v>
          </cell>
          <cell r="M15">
            <v>65.7</v>
          </cell>
          <cell r="N15">
            <v>65.099999999999994</v>
          </cell>
          <cell r="O15">
            <v>57.2</v>
          </cell>
        </row>
        <row r="16">
          <cell r="A16" t="str">
            <v>茨城県</v>
          </cell>
          <cell r="B16">
            <v>1840</v>
          </cell>
          <cell r="C16">
            <v>1206</v>
          </cell>
          <cell r="D16">
            <v>634</v>
          </cell>
          <cell r="E16">
            <v>1568</v>
          </cell>
          <cell r="F16">
            <v>1246</v>
          </cell>
          <cell r="G16">
            <v>322</v>
          </cell>
          <cell r="H16">
            <v>1530</v>
          </cell>
          <cell r="I16">
            <v>1227</v>
          </cell>
          <cell r="J16">
            <v>303</v>
          </cell>
          <cell r="K16">
            <v>1180</v>
          </cell>
          <cell r="L16">
            <v>64.8</v>
          </cell>
          <cell r="M16">
            <v>55.2</v>
          </cell>
          <cell r="N16">
            <v>53.9</v>
          </cell>
          <cell r="O16">
            <v>41.5</v>
          </cell>
        </row>
        <row r="17">
          <cell r="A17" t="str">
            <v>栃木県</v>
          </cell>
          <cell r="B17">
            <v>1496</v>
          </cell>
          <cell r="C17">
            <v>1235</v>
          </cell>
          <cell r="D17">
            <v>261</v>
          </cell>
          <cell r="E17">
            <v>1249</v>
          </cell>
          <cell r="F17">
            <v>1100</v>
          </cell>
          <cell r="G17">
            <v>149</v>
          </cell>
          <cell r="H17">
            <v>1207</v>
          </cell>
          <cell r="I17">
            <v>1068</v>
          </cell>
          <cell r="J17">
            <v>139</v>
          </cell>
          <cell r="K17">
            <v>1202</v>
          </cell>
          <cell r="L17">
            <v>78.400000000000006</v>
          </cell>
          <cell r="M17">
            <v>65.400000000000006</v>
          </cell>
          <cell r="N17">
            <v>63.2</v>
          </cell>
          <cell r="O17">
            <v>63</v>
          </cell>
        </row>
        <row r="18">
          <cell r="A18" t="str">
            <v>群馬県</v>
          </cell>
          <cell r="B18">
            <v>1688</v>
          </cell>
          <cell r="C18">
            <v>1256</v>
          </cell>
          <cell r="D18">
            <v>432</v>
          </cell>
          <cell r="E18">
            <v>1525</v>
          </cell>
          <cell r="F18">
            <v>1265</v>
          </cell>
          <cell r="G18">
            <v>260</v>
          </cell>
          <cell r="H18">
            <v>1495</v>
          </cell>
          <cell r="I18">
            <v>1249</v>
          </cell>
          <cell r="J18">
            <v>246</v>
          </cell>
          <cell r="K18">
            <v>1230</v>
          </cell>
          <cell r="L18">
            <v>88.2</v>
          </cell>
          <cell r="M18">
            <v>79.7</v>
          </cell>
          <cell r="N18">
            <v>78.099999999999994</v>
          </cell>
          <cell r="O18">
            <v>64.3</v>
          </cell>
        </row>
        <row r="19">
          <cell r="A19" t="str">
            <v>埼玉県</v>
          </cell>
          <cell r="B19">
            <v>6200</v>
          </cell>
          <cell r="C19">
            <v>5624</v>
          </cell>
          <cell r="D19">
            <v>576</v>
          </cell>
          <cell r="E19">
            <v>6542</v>
          </cell>
          <cell r="F19">
            <v>6199</v>
          </cell>
          <cell r="G19">
            <v>343</v>
          </cell>
          <cell r="H19">
            <v>6380</v>
          </cell>
          <cell r="I19">
            <v>6078</v>
          </cell>
          <cell r="J19">
            <v>302</v>
          </cell>
          <cell r="K19">
            <v>4546</v>
          </cell>
          <cell r="L19">
            <v>84.5</v>
          </cell>
          <cell r="M19">
            <v>89.2</v>
          </cell>
          <cell r="N19">
            <v>87</v>
          </cell>
          <cell r="O19">
            <v>62</v>
          </cell>
        </row>
        <row r="20">
          <cell r="A20" t="str">
            <v>千葉県</v>
          </cell>
          <cell r="B20">
            <v>4787</v>
          </cell>
          <cell r="C20">
            <v>4125</v>
          </cell>
          <cell r="D20">
            <v>662</v>
          </cell>
          <cell r="E20">
            <v>5807</v>
          </cell>
          <cell r="F20">
            <v>5454</v>
          </cell>
          <cell r="G20">
            <v>353</v>
          </cell>
          <cell r="H20">
            <v>5683</v>
          </cell>
          <cell r="I20">
            <v>5352</v>
          </cell>
          <cell r="J20">
            <v>331</v>
          </cell>
          <cell r="K20">
            <v>3788</v>
          </cell>
          <cell r="L20">
            <v>76.400000000000006</v>
          </cell>
          <cell r="M20">
            <v>92.7</v>
          </cell>
          <cell r="N20">
            <v>90.7</v>
          </cell>
          <cell r="O20">
            <v>60.5</v>
          </cell>
        </row>
        <row r="21">
          <cell r="A21" t="str">
            <v>東京都</v>
          </cell>
          <cell r="B21">
            <v>27658</v>
          </cell>
          <cell r="C21">
            <v>22829</v>
          </cell>
          <cell r="D21">
            <v>4829</v>
          </cell>
          <cell r="E21">
            <v>22653</v>
          </cell>
          <cell r="F21">
            <v>19811</v>
          </cell>
          <cell r="G21">
            <v>2842</v>
          </cell>
          <cell r="H21">
            <v>22561</v>
          </cell>
          <cell r="I21">
            <v>19789</v>
          </cell>
          <cell r="J21">
            <v>2772</v>
          </cell>
          <cell r="K21">
            <v>11753</v>
          </cell>
          <cell r="L21">
            <v>197</v>
          </cell>
          <cell r="M21">
            <v>161.4</v>
          </cell>
          <cell r="N21">
            <v>160.69999999999999</v>
          </cell>
          <cell r="O21">
            <v>83.7</v>
          </cell>
        </row>
        <row r="22">
          <cell r="A22" t="str">
            <v>神奈川県</v>
          </cell>
          <cell r="B22">
            <v>16797</v>
          </cell>
          <cell r="C22">
            <v>15525</v>
          </cell>
          <cell r="D22">
            <v>1272</v>
          </cell>
          <cell r="E22">
            <v>15658</v>
          </cell>
          <cell r="F22">
            <v>15040</v>
          </cell>
          <cell r="G22">
            <v>618</v>
          </cell>
          <cell r="H22">
            <v>15486</v>
          </cell>
          <cell r="I22">
            <v>14851</v>
          </cell>
          <cell r="J22">
            <v>635</v>
          </cell>
          <cell r="K22">
            <v>5856</v>
          </cell>
          <cell r="L22">
            <v>181.9</v>
          </cell>
          <cell r="M22">
            <v>169.6</v>
          </cell>
          <cell r="N22">
            <v>167.7</v>
          </cell>
          <cell r="O22">
            <v>63.4</v>
          </cell>
        </row>
        <row r="23">
          <cell r="A23" t="str">
            <v>新潟県</v>
          </cell>
          <cell r="B23">
            <v>1334</v>
          </cell>
          <cell r="C23">
            <v>762</v>
          </cell>
          <cell r="D23">
            <v>572</v>
          </cell>
          <cell r="E23">
            <v>1374</v>
          </cell>
          <cell r="F23">
            <v>1025</v>
          </cell>
          <cell r="G23">
            <v>349</v>
          </cell>
          <cell r="H23">
            <v>1361</v>
          </cell>
          <cell r="I23">
            <v>1022</v>
          </cell>
          <cell r="J23">
            <v>339</v>
          </cell>
          <cell r="K23">
            <v>817</v>
          </cell>
          <cell r="L23">
            <v>62</v>
          </cell>
          <cell r="M23">
            <v>63.8</v>
          </cell>
          <cell r="N23">
            <v>63.2</v>
          </cell>
          <cell r="O23">
            <v>37.9</v>
          </cell>
        </row>
        <row r="24">
          <cell r="A24" t="str">
            <v>富山県</v>
          </cell>
          <cell r="B24">
            <v>468</v>
          </cell>
          <cell r="C24">
            <v>380</v>
          </cell>
          <cell r="D24">
            <v>88</v>
          </cell>
          <cell r="E24">
            <v>490</v>
          </cell>
          <cell r="F24">
            <v>426</v>
          </cell>
          <cell r="G24">
            <v>64</v>
          </cell>
          <cell r="H24">
            <v>485</v>
          </cell>
          <cell r="I24">
            <v>422</v>
          </cell>
          <cell r="J24">
            <v>63</v>
          </cell>
          <cell r="K24">
            <v>766</v>
          </cell>
          <cell r="L24">
            <v>46</v>
          </cell>
          <cell r="M24">
            <v>48.2</v>
          </cell>
          <cell r="N24">
            <v>47.7</v>
          </cell>
          <cell r="O24">
            <v>75.3</v>
          </cell>
        </row>
        <row r="25">
          <cell r="A25" t="str">
            <v>石川県</v>
          </cell>
          <cell r="B25">
            <v>809</v>
          </cell>
          <cell r="C25">
            <v>361</v>
          </cell>
          <cell r="D25">
            <v>448</v>
          </cell>
          <cell r="E25">
            <v>684</v>
          </cell>
          <cell r="F25">
            <v>388</v>
          </cell>
          <cell r="G25">
            <v>296</v>
          </cell>
          <cell r="H25">
            <v>673</v>
          </cell>
          <cell r="I25">
            <v>383</v>
          </cell>
          <cell r="J25">
            <v>290</v>
          </cell>
          <cell r="K25">
            <v>613</v>
          </cell>
          <cell r="L25">
            <v>72.400000000000006</v>
          </cell>
          <cell r="M25">
            <v>61.2</v>
          </cell>
          <cell r="N25">
            <v>60.2</v>
          </cell>
          <cell r="O25">
            <v>54.8</v>
          </cell>
        </row>
        <row r="26">
          <cell r="A26" t="str">
            <v>福井県</v>
          </cell>
          <cell r="B26">
            <v>412</v>
          </cell>
          <cell r="C26">
            <v>227</v>
          </cell>
          <cell r="D26">
            <v>185</v>
          </cell>
          <cell r="E26">
            <v>398</v>
          </cell>
          <cell r="F26">
            <v>297</v>
          </cell>
          <cell r="G26">
            <v>101</v>
          </cell>
          <cell r="H26">
            <v>392</v>
          </cell>
          <cell r="I26">
            <v>295</v>
          </cell>
          <cell r="J26">
            <v>97</v>
          </cell>
          <cell r="K26">
            <v>346</v>
          </cell>
          <cell r="L26">
            <v>54.7</v>
          </cell>
          <cell r="M26">
            <v>52.9</v>
          </cell>
          <cell r="N26">
            <v>52.1</v>
          </cell>
          <cell r="O26">
            <v>45.9</v>
          </cell>
        </row>
        <row r="27">
          <cell r="A27" t="str">
            <v>山梨県</v>
          </cell>
          <cell r="B27">
            <v>781</v>
          </cell>
          <cell r="C27">
            <v>588</v>
          </cell>
          <cell r="D27">
            <v>193</v>
          </cell>
          <cell r="E27">
            <v>712</v>
          </cell>
          <cell r="F27">
            <v>599</v>
          </cell>
          <cell r="G27">
            <v>113</v>
          </cell>
          <cell r="H27">
            <v>701</v>
          </cell>
          <cell r="I27">
            <v>596</v>
          </cell>
          <cell r="J27">
            <v>105</v>
          </cell>
          <cell r="K27">
            <v>422</v>
          </cell>
          <cell r="L27">
            <v>97.4</v>
          </cell>
          <cell r="M27">
            <v>88.8</v>
          </cell>
          <cell r="N27">
            <v>87.4</v>
          </cell>
          <cell r="O27">
            <v>52.6</v>
          </cell>
        </row>
        <row r="28">
          <cell r="A28" t="str">
            <v>長野県</v>
          </cell>
          <cell r="B28">
            <v>1575</v>
          </cell>
          <cell r="C28">
            <v>1313</v>
          </cell>
          <cell r="D28">
            <v>262</v>
          </cell>
          <cell r="E28">
            <v>1581</v>
          </cell>
          <cell r="F28">
            <v>1418</v>
          </cell>
          <cell r="G28">
            <v>163</v>
          </cell>
          <cell r="H28">
            <v>1546</v>
          </cell>
          <cell r="I28">
            <v>1390</v>
          </cell>
          <cell r="J28">
            <v>156</v>
          </cell>
          <cell r="K28">
            <v>1118</v>
          </cell>
          <cell r="L28">
            <v>78</v>
          </cell>
          <cell r="M28">
            <v>78.3</v>
          </cell>
          <cell r="N28">
            <v>76.5</v>
          </cell>
          <cell r="O28">
            <v>55.3</v>
          </cell>
        </row>
        <row r="29">
          <cell r="A29" t="str">
            <v>岐阜県</v>
          </cell>
          <cell r="B29">
            <v>1902</v>
          </cell>
          <cell r="C29">
            <v>1526</v>
          </cell>
          <cell r="D29">
            <v>376</v>
          </cell>
          <cell r="E29">
            <v>1742</v>
          </cell>
          <cell r="F29">
            <v>1537</v>
          </cell>
          <cell r="G29">
            <v>205</v>
          </cell>
          <cell r="H29">
            <v>1707</v>
          </cell>
          <cell r="I29">
            <v>1508</v>
          </cell>
          <cell r="J29">
            <v>199</v>
          </cell>
          <cell r="K29">
            <v>1102</v>
          </cell>
          <cell r="L29">
            <v>97.7</v>
          </cell>
          <cell r="M29">
            <v>89.5</v>
          </cell>
          <cell r="N29">
            <v>87.7</v>
          </cell>
          <cell r="O29">
            <v>56.6</v>
          </cell>
        </row>
        <row r="30">
          <cell r="A30" t="str">
            <v>静岡県</v>
          </cell>
          <cell r="B30">
            <v>2506</v>
          </cell>
          <cell r="C30">
            <v>2067</v>
          </cell>
          <cell r="D30">
            <v>439</v>
          </cell>
          <cell r="E30">
            <v>2953</v>
          </cell>
          <cell r="F30">
            <v>2695</v>
          </cell>
          <cell r="G30">
            <v>258</v>
          </cell>
          <cell r="H30">
            <v>2891</v>
          </cell>
          <cell r="I30">
            <v>2645</v>
          </cell>
          <cell r="J30">
            <v>246</v>
          </cell>
          <cell r="K30">
            <v>1758</v>
          </cell>
          <cell r="L30">
            <v>70</v>
          </cell>
          <cell r="M30">
            <v>82.4</v>
          </cell>
          <cell r="N30">
            <v>80.7</v>
          </cell>
          <cell r="O30">
            <v>49.1</v>
          </cell>
        </row>
        <row r="31">
          <cell r="A31" t="str">
            <v>愛知県</v>
          </cell>
          <cell r="B31">
            <v>5079</v>
          </cell>
          <cell r="C31">
            <v>4391</v>
          </cell>
          <cell r="D31">
            <v>688</v>
          </cell>
          <cell r="E31">
            <v>6467</v>
          </cell>
          <cell r="F31">
            <v>6056</v>
          </cell>
          <cell r="G31">
            <v>411</v>
          </cell>
          <cell r="H31">
            <v>6364</v>
          </cell>
          <cell r="I31">
            <v>5978</v>
          </cell>
          <cell r="J31">
            <v>386</v>
          </cell>
          <cell r="K31">
            <v>3122</v>
          </cell>
          <cell r="L31">
            <v>67.8</v>
          </cell>
          <cell r="M31">
            <v>86.3</v>
          </cell>
          <cell r="N31">
            <v>84.9</v>
          </cell>
          <cell r="O31">
            <v>41.7</v>
          </cell>
        </row>
        <row r="32">
          <cell r="A32" t="str">
            <v>三重県</v>
          </cell>
          <cell r="B32">
            <v>864</v>
          </cell>
          <cell r="C32">
            <v>690</v>
          </cell>
          <cell r="D32">
            <v>174</v>
          </cell>
          <cell r="E32">
            <v>1182</v>
          </cell>
          <cell r="F32">
            <v>1064</v>
          </cell>
          <cell r="G32">
            <v>118</v>
          </cell>
          <cell r="H32">
            <v>1143</v>
          </cell>
          <cell r="I32">
            <v>1036</v>
          </cell>
          <cell r="J32">
            <v>107</v>
          </cell>
          <cell r="K32">
            <v>564</v>
          </cell>
          <cell r="L32">
            <v>49.6</v>
          </cell>
          <cell r="M32">
            <v>67.900000000000006</v>
          </cell>
          <cell r="N32">
            <v>65.599999999999994</v>
          </cell>
          <cell r="O32">
            <v>32.4</v>
          </cell>
        </row>
        <row r="33">
          <cell r="A33" t="str">
            <v>滋賀県</v>
          </cell>
          <cell r="B33">
            <v>895</v>
          </cell>
          <cell r="C33">
            <v>622</v>
          </cell>
          <cell r="D33">
            <v>273</v>
          </cell>
          <cell r="E33">
            <v>1235</v>
          </cell>
          <cell r="F33">
            <v>1107</v>
          </cell>
          <cell r="G33">
            <v>128</v>
          </cell>
          <cell r="H33">
            <v>1226</v>
          </cell>
          <cell r="I33">
            <v>1100</v>
          </cell>
          <cell r="J33">
            <v>126</v>
          </cell>
          <cell r="K33">
            <v>824</v>
          </cell>
          <cell r="L33">
            <v>63.5</v>
          </cell>
          <cell r="M33">
            <v>87.7</v>
          </cell>
          <cell r="N33">
            <v>87</v>
          </cell>
          <cell r="O33">
            <v>58.5</v>
          </cell>
        </row>
        <row r="34">
          <cell r="A34" t="str">
            <v>京都府</v>
          </cell>
          <cell r="B34">
            <v>3607</v>
          </cell>
          <cell r="C34">
            <v>2921</v>
          </cell>
          <cell r="D34">
            <v>686</v>
          </cell>
          <cell r="E34">
            <v>4361</v>
          </cell>
          <cell r="F34">
            <v>3980</v>
          </cell>
          <cell r="G34">
            <v>381</v>
          </cell>
          <cell r="H34">
            <v>4288</v>
          </cell>
          <cell r="I34">
            <v>3941</v>
          </cell>
          <cell r="J34">
            <v>347</v>
          </cell>
          <cell r="K34">
            <v>2116</v>
          </cell>
          <cell r="L34">
            <v>141.5</v>
          </cell>
          <cell r="M34">
            <v>171</v>
          </cell>
          <cell r="N34">
            <v>168.2</v>
          </cell>
          <cell r="O34">
            <v>83</v>
          </cell>
        </row>
        <row r="35">
          <cell r="A35" t="str">
            <v>大阪府</v>
          </cell>
          <cell r="B35">
            <v>10915</v>
          </cell>
          <cell r="C35">
            <v>6628</v>
          </cell>
          <cell r="D35">
            <v>4287</v>
          </cell>
          <cell r="E35">
            <v>16869</v>
          </cell>
          <cell r="F35">
            <v>14719</v>
          </cell>
          <cell r="G35">
            <v>2150</v>
          </cell>
          <cell r="H35">
            <v>16614</v>
          </cell>
          <cell r="I35">
            <v>14607</v>
          </cell>
          <cell r="J35">
            <v>2007</v>
          </cell>
          <cell r="K35">
            <v>9575</v>
          </cell>
          <cell r="L35">
            <v>124.3</v>
          </cell>
          <cell r="M35">
            <v>192.1</v>
          </cell>
          <cell r="N35">
            <v>189.2</v>
          </cell>
          <cell r="O35">
            <v>109</v>
          </cell>
        </row>
        <row r="36">
          <cell r="A36" t="str">
            <v>兵庫県</v>
          </cell>
          <cell r="B36">
            <v>3077</v>
          </cell>
          <cell r="C36">
            <v>2611</v>
          </cell>
          <cell r="D36">
            <v>466</v>
          </cell>
          <cell r="E36">
            <v>6352</v>
          </cell>
          <cell r="F36">
            <v>6116</v>
          </cell>
          <cell r="G36">
            <v>236</v>
          </cell>
          <cell r="H36">
            <v>6278</v>
          </cell>
          <cell r="I36">
            <v>6046</v>
          </cell>
          <cell r="J36">
            <v>232</v>
          </cell>
          <cell r="K36">
            <v>3786</v>
          </cell>
          <cell r="L36">
            <v>57</v>
          </cell>
          <cell r="M36">
            <v>117.6</v>
          </cell>
          <cell r="N36">
            <v>116.2</v>
          </cell>
          <cell r="O36">
            <v>70.099999999999994</v>
          </cell>
        </row>
        <row r="37">
          <cell r="A37" t="str">
            <v>奈良県</v>
          </cell>
          <cell r="B37">
            <v>900</v>
          </cell>
          <cell r="C37">
            <v>570</v>
          </cell>
          <cell r="D37">
            <v>330</v>
          </cell>
          <cell r="E37">
            <v>1571</v>
          </cell>
          <cell r="F37">
            <v>1343</v>
          </cell>
          <cell r="G37">
            <v>228</v>
          </cell>
          <cell r="H37">
            <v>1554</v>
          </cell>
          <cell r="I37">
            <v>1257</v>
          </cell>
          <cell r="J37">
            <v>297</v>
          </cell>
          <cell r="K37">
            <v>793</v>
          </cell>
          <cell r="L37">
            <v>68.900000000000006</v>
          </cell>
          <cell r="M37">
            <v>120.3</v>
          </cell>
          <cell r="N37">
            <v>119</v>
          </cell>
          <cell r="O37">
            <v>60.7</v>
          </cell>
        </row>
        <row r="38">
          <cell r="A38" t="str">
            <v>和歌山県</v>
          </cell>
          <cell r="B38">
            <v>830</v>
          </cell>
          <cell r="C38">
            <v>643</v>
          </cell>
          <cell r="D38">
            <v>187</v>
          </cell>
          <cell r="E38">
            <v>1162</v>
          </cell>
          <cell r="F38">
            <v>1049</v>
          </cell>
          <cell r="G38">
            <v>113</v>
          </cell>
          <cell r="H38">
            <v>1146</v>
          </cell>
          <cell r="I38">
            <v>1044</v>
          </cell>
          <cell r="J38">
            <v>102</v>
          </cell>
          <cell r="K38">
            <v>767</v>
          </cell>
          <cell r="L38">
            <v>91.9</v>
          </cell>
          <cell r="M38">
            <v>128.69999999999999</v>
          </cell>
          <cell r="N38">
            <v>126.9</v>
          </cell>
          <cell r="O38">
            <v>84.9</v>
          </cell>
        </row>
        <row r="39">
          <cell r="A39" t="str">
            <v>鳥取県</v>
          </cell>
          <cell r="B39">
            <v>311</v>
          </cell>
          <cell r="C39">
            <v>177</v>
          </cell>
          <cell r="D39">
            <v>134</v>
          </cell>
          <cell r="E39">
            <v>319</v>
          </cell>
          <cell r="F39">
            <v>232</v>
          </cell>
          <cell r="G39">
            <v>87</v>
          </cell>
          <cell r="H39">
            <v>308</v>
          </cell>
          <cell r="I39">
            <v>226</v>
          </cell>
          <cell r="J39">
            <v>82</v>
          </cell>
          <cell r="K39">
            <v>105</v>
          </cell>
          <cell r="L39">
            <v>57.2</v>
          </cell>
          <cell r="M39">
            <v>58.6</v>
          </cell>
          <cell r="N39">
            <v>56.6</v>
          </cell>
          <cell r="O39">
            <v>19.3</v>
          </cell>
        </row>
        <row r="40">
          <cell r="A40" t="str">
            <v>島根県</v>
          </cell>
          <cell r="B40">
            <v>453</v>
          </cell>
          <cell r="C40">
            <v>184</v>
          </cell>
          <cell r="D40">
            <v>269</v>
          </cell>
          <cell r="E40">
            <v>433</v>
          </cell>
          <cell r="F40">
            <v>268</v>
          </cell>
          <cell r="G40">
            <v>165</v>
          </cell>
          <cell r="H40">
            <v>408</v>
          </cell>
          <cell r="I40">
            <v>257</v>
          </cell>
          <cell r="J40">
            <v>151</v>
          </cell>
          <cell r="K40">
            <v>144</v>
          </cell>
          <cell r="L40">
            <v>68.8</v>
          </cell>
          <cell r="M40">
            <v>65.8</v>
          </cell>
          <cell r="N40">
            <v>62</v>
          </cell>
          <cell r="O40">
            <v>21.9</v>
          </cell>
        </row>
        <row r="41">
          <cell r="A41" t="str">
            <v>岡山県</v>
          </cell>
          <cell r="B41">
            <v>1086</v>
          </cell>
          <cell r="C41">
            <v>779</v>
          </cell>
          <cell r="D41">
            <v>307</v>
          </cell>
          <cell r="E41">
            <v>1403</v>
          </cell>
          <cell r="F41">
            <v>1217</v>
          </cell>
          <cell r="G41">
            <v>186</v>
          </cell>
          <cell r="H41">
            <v>1358</v>
          </cell>
          <cell r="I41">
            <v>1192</v>
          </cell>
          <cell r="J41">
            <v>166</v>
          </cell>
          <cell r="K41">
            <v>915</v>
          </cell>
          <cell r="L41">
            <v>58.3</v>
          </cell>
          <cell r="M41">
            <v>75.3</v>
          </cell>
          <cell r="N41">
            <v>72.900000000000006</v>
          </cell>
          <cell r="O41">
            <v>49.1</v>
          </cell>
        </row>
        <row r="42">
          <cell r="A42" t="str">
            <v>広島県</v>
          </cell>
          <cell r="B42">
            <v>1492</v>
          </cell>
          <cell r="C42">
            <v>1049</v>
          </cell>
          <cell r="D42">
            <v>443</v>
          </cell>
          <cell r="E42">
            <v>2320</v>
          </cell>
          <cell r="F42">
            <v>2076</v>
          </cell>
          <cell r="G42">
            <v>244</v>
          </cell>
          <cell r="H42">
            <v>2278</v>
          </cell>
          <cell r="I42">
            <v>2052</v>
          </cell>
          <cell r="J42">
            <v>226</v>
          </cell>
          <cell r="K42">
            <v>1177</v>
          </cell>
          <cell r="L42">
            <v>54.1</v>
          </cell>
          <cell r="M42">
            <v>84.1</v>
          </cell>
          <cell r="N42">
            <v>82.5</v>
          </cell>
          <cell r="O42">
            <v>42.6</v>
          </cell>
        </row>
        <row r="43">
          <cell r="A43" t="str">
            <v>山口県</v>
          </cell>
          <cell r="B43">
            <v>822</v>
          </cell>
          <cell r="C43">
            <v>407</v>
          </cell>
          <cell r="D43">
            <v>415</v>
          </cell>
          <cell r="E43">
            <v>756</v>
          </cell>
          <cell r="F43">
            <v>502</v>
          </cell>
          <cell r="G43">
            <v>254</v>
          </cell>
          <cell r="H43">
            <v>735</v>
          </cell>
          <cell r="I43">
            <v>491</v>
          </cell>
          <cell r="J43">
            <v>244</v>
          </cell>
          <cell r="K43">
            <v>405</v>
          </cell>
          <cell r="L43">
            <v>62.6</v>
          </cell>
          <cell r="M43">
            <v>57.6</v>
          </cell>
          <cell r="N43">
            <v>56</v>
          </cell>
          <cell r="O43">
            <v>30.8</v>
          </cell>
        </row>
        <row r="44">
          <cell r="A44" t="str">
            <v>徳島県</v>
          </cell>
          <cell r="B44">
            <v>833</v>
          </cell>
          <cell r="C44">
            <v>623</v>
          </cell>
          <cell r="D44">
            <v>210</v>
          </cell>
          <cell r="E44">
            <v>635</v>
          </cell>
          <cell r="F44">
            <v>546</v>
          </cell>
          <cell r="G44">
            <v>89</v>
          </cell>
          <cell r="H44">
            <v>639</v>
          </cell>
          <cell r="I44">
            <v>551</v>
          </cell>
          <cell r="J44">
            <v>88</v>
          </cell>
          <cell r="K44">
            <v>465</v>
          </cell>
          <cell r="L44">
            <v>118.3</v>
          </cell>
          <cell r="M44">
            <v>90.2</v>
          </cell>
          <cell r="N44">
            <v>90.8</v>
          </cell>
          <cell r="O44">
            <v>66.099999999999994</v>
          </cell>
        </row>
        <row r="45">
          <cell r="A45" t="str">
            <v>香川県</v>
          </cell>
          <cell r="B45">
            <v>1157</v>
          </cell>
          <cell r="C45">
            <v>914</v>
          </cell>
          <cell r="D45">
            <v>243</v>
          </cell>
          <cell r="E45">
            <v>1236</v>
          </cell>
          <cell r="F45">
            <v>1137</v>
          </cell>
          <cell r="G45">
            <v>99</v>
          </cell>
          <cell r="H45">
            <v>1206</v>
          </cell>
          <cell r="I45">
            <v>1114</v>
          </cell>
          <cell r="J45">
            <v>92</v>
          </cell>
          <cell r="K45">
            <v>588</v>
          </cell>
          <cell r="L45">
            <v>123.9</v>
          </cell>
          <cell r="M45">
            <v>132.30000000000001</v>
          </cell>
          <cell r="N45">
            <v>129.1</v>
          </cell>
          <cell r="O45">
            <v>63</v>
          </cell>
        </row>
        <row r="46">
          <cell r="A46" t="str">
            <v>愛媛県</v>
          </cell>
          <cell r="B46">
            <v>1367</v>
          </cell>
          <cell r="C46">
            <v>719</v>
          </cell>
          <cell r="D46">
            <v>648</v>
          </cell>
          <cell r="E46">
            <v>1254</v>
          </cell>
          <cell r="F46">
            <v>979</v>
          </cell>
          <cell r="G46">
            <v>275</v>
          </cell>
          <cell r="H46">
            <v>1228</v>
          </cell>
          <cell r="I46">
            <v>966</v>
          </cell>
          <cell r="J46">
            <v>262</v>
          </cell>
          <cell r="K46">
            <v>753</v>
          </cell>
          <cell r="L46">
            <v>104.7</v>
          </cell>
          <cell r="M46">
            <v>96</v>
          </cell>
          <cell r="N46">
            <v>94</v>
          </cell>
          <cell r="O46">
            <v>57.7</v>
          </cell>
        </row>
        <row r="47">
          <cell r="A47" t="str">
            <v>高知県</v>
          </cell>
          <cell r="B47">
            <v>447</v>
          </cell>
          <cell r="C47">
            <v>338</v>
          </cell>
          <cell r="D47">
            <v>109</v>
          </cell>
          <cell r="E47">
            <v>481</v>
          </cell>
          <cell r="F47">
            <v>413</v>
          </cell>
          <cell r="G47">
            <v>68</v>
          </cell>
          <cell r="H47">
            <v>470</v>
          </cell>
          <cell r="I47">
            <v>402</v>
          </cell>
          <cell r="J47">
            <v>68</v>
          </cell>
          <cell r="K47">
            <v>269</v>
          </cell>
          <cell r="L47">
            <v>66.099999999999994</v>
          </cell>
          <cell r="M47">
            <v>71.2</v>
          </cell>
          <cell r="N47">
            <v>69.5</v>
          </cell>
          <cell r="O47">
            <v>39.799999999999997</v>
          </cell>
        </row>
        <row r="48">
          <cell r="A48" t="str">
            <v>福岡県</v>
          </cell>
          <cell r="B48">
            <v>2743</v>
          </cell>
          <cell r="C48">
            <v>1634</v>
          </cell>
          <cell r="D48">
            <v>1109</v>
          </cell>
          <cell r="E48">
            <v>3998</v>
          </cell>
          <cell r="F48">
            <v>3358</v>
          </cell>
          <cell r="G48">
            <v>640</v>
          </cell>
          <cell r="H48">
            <v>3938</v>
          </cell>
          <cell r="I48">
            <v>3321</v>
          </cell>
          <cell r="J48">
            <v>617</v>
          </cell>
          <cell r="K48">
            <v>4082</v>
          </cell>
          <cell r="L48">
            <v>53.6</v>
          </cell>
          <cell r="M48">
            <v>78.099999999999994</v>
          </cell>
          <cell r="N48">
            <v>77</v>
          </cell>
          <cell r="O48">
            <v>79.8</v>
          </cell>
        </row>
        <row r="49">
          <cell r="A49" t="str">
            <v>佐賀県</v>
          </cell>
          <cell r="B49">
            <v>508</v>
          </cell>
          <cell r="C49">
            <v>320</v>
          </cell>
          <cell r="D49">
            <v>188</v>
          </cell>
          <cell r="E49">
            <v>570</v>
          </cell>
          <cell r="F49">
            <v>463</v>
          </cell>
          <cell r="G49">
            <v>107</v>
          </cell>
          <cell r="H49">
            <v>555</v>
          </cell>
          <cell r="I49">
            <v>454</v>
          </cell>
          <cell r="J49">
            <v>101</v>
          </cell>
          <cell r="K49">
            <v>482</v>
          </cell>
          <cell r="L49">
            <v>63.4</v>
          </cell>
          <cell r="M49">
            <v>71.2</v>
          </cell>
          <cell r="N49">
            <v>69.3</v>
          </cell>
          <cell r="O49">
            <v>60.2</v>
          </cell>
        </row>
        <row r="50">
          <cell r="A50" t="str">
            <v>長崎県</v>
          </cell>
          <cell r="B50">
            <v>714</v>
          </cell>
          <cell r="C50">
            <v>471</v>
          </cell>
          <cell r="D50">
            <v>243</v>
          </cell>
          <cell r="E50">
            <v>994</v>
          </cell>
          <cell r="F50">
            <v>835</v>
          </cell>
          <cell r="G50">
            <v>159</v>
          </cell>
          <cell r="H50">
            <v>957</v>
          </cell>
          <cell r="I50">
            <v>807</v>
          </cell>
          <cell r="J50">
            <v>150</v>
          </cell>
          <cell r="K50">
            <v>796</v>
          </cell>
          <cell r="L50">
            <v>55.7</v>
          </cell>
          <cell r="M50">
            <v>77.5</v>
          </cell>
          <cell r="N50">
            <v>74.599999999999994</v>
          </cell>
          <cell r="O50">
            <v>62</v>
          </cell>
        </row>
        <row r="51">
          <cell r="A51" t="str">
            <v>熊本県</v>
          </cell>
          <cell r="B51">
            <v>1284</v>
          </cell>
          <cell r="C51">
            <v>754</v>
          </cell>
          <cell r="D51">
            <v>530</v>
          </cell>
          <cell r="E51">
            <v>1307</v>
          </cell>
          <cell r="F51">
            <v>1011</v>
          </cell>
          <cell r="G51">
            <v>296</v>
          </cell>
          <cell r="H51">
            <v>1267</v>
          </cell>
          <cell r="I51">
            <v>986</v>
          </cell>
          <cell r="J51">
            <v>281</v>
          </cell>
          <cell r="K51">
            <v>784</v>
          </cell>
          <cell r="L51">
            <v>74.7</v>
          </cell>
          <cell r="M51">
            <v>76.099999999999994</v>
          </cell>
          <cell r="N51">
            <v>73.7</v>
          </cell>
          <cell r="O51">
            <v>45.6</v>
          </cell>
        </row>
        <row r="52">
          <cell r="A52" t="str">
            <v>大分県</v>
          </cell>
          <cell r="B52">
            <v>1055</v>
          </cell>
          <cell r="C52">
            <v>652</v>
          </cell>
          <cell r="D52">
            <v>403</v>
          </cell>
          <cell r="E52">
            <v>977</v>
          </cell>
          <cell r="F52">
            <v>704</v>
          </cell>
          <cell r="G52">
            <v>273</v>
          </cell>
          <cell r="H52">
            <v>954</v>
          </cell>
          <cell r="I52">
            <v>694</v>
          </cell>
          <cell r="J52">
            <v>260</v>
          </cell>
          <cell r="K52">
            <v>589</v>
          </cell>
          <cell r="L52">
            <v>95.3</v>
          </cell>
          <cell r="M52">
            <v>88.3</v>
          </cell>
          <cell r="N52">
            <v>86.2</v>
          </cell>
          <cell r="O52">
            <v>53.2</v>
          </cell>
        </row>
        <row r="53">
          <cell r="A53" t="str">
            <v>宮崎県</v>
          </cell>
          <cell r="B53">
            <v>877</v>
          </cell>
          <cell r="C53">
            <v>704</v>
          </cell>
          <cell r="D53">
            <v>173</v>
          </cell>
          <cell r="E53">
            <v>1054</v>
          </cell>
          <cell r="F53">
            <v>952</v>
          </cell>
          <cell r="G53">
            <v>102</v>
          </cell>
          <cell r="H53">
            <v>1033</v>
          </cell>
          <cell r="I53">
            <v>940</v>
          </cell>
          <cell r="J53">
            <v>93</v>
          </cell>
          <cell r="K53">
            <v>472</v>
          </cell>
          <cell r="L53">
            <v>83.4</v>
          </cell>
          <cell r="M53">
            <v>100.2</v>
          </cell>
          <cell r="N53">
            <v>98.2</v>
          </cell>
          <cell r="O53">
            <v>44.9</v>
          </cell>
        </row>
        <row r="54">
          <cell r="A54" t="str">
            <v>鹿児島県</v>
          </cell>
          <cell r="B54">
            <v>1461</v>
          </cell>
          <cell r="C54">
            <v>1164</v>
          </cell>
          <cell r="D54">
            <v>297</v>
          </cell>
          <cell r="E54">
            <v>1800</v>
          </cell>
          <cell r="F54">
            <v>1602</v>
          </cell>
          <cell r="G54">
            <v>198</v>
          </cell>
          <cell r="H54">
            <v>1781</v>
          </cell>
          <cell r="I54">
            <v>1586</v>
          </cell>
          <cell r="J54">
            <v>195</v>
          </cell>
          <cell r="K54">
            <v>841</v>
          </cell>
          <cell r="L54">
            <v>93.5</v>
          </cell>
          <cell r="M54">
            <v>115.2</v>
          </cell>
          <cell r="N54">
            <v>113.9</v>
          </cell>
          <cell r="O54">
            <v>53.8</v>
          </cell>
        </row>
        <row r="55">
          <cell r="A55" t="str">
            <v>沖縄県</v>
          </cell>
          <cell r="B55">
            <v>603</v>
          </cell>
          <cell r="C55">
            <v>420</v>
          </cell>
          <cell r="D55">
            <v>183</v>
          </cell>
          <cell r="E55">
            <v>1081</v>
          </cell>
          <cell r="F55">
            <v>946</v>
          </cell>
          <cell r="G55">
            <v>135</v>
          </cell>
          <cell r="H55">
            <v>1072</v>
          </cell>
          <cell r="I55">
            <v>942</v>
          </cell>
          <cell r="J55">
            <v>130</v>
          </cell>
          <cell r="K55">
            <v>969</v>
          </cell>
          <cell r="L55">
            <v>41.1</v>
          </cell>
          <cell r="M55">
            <v>73.599999999999994</v>
          </cell>
          <cell r="N55">
            <v>73</v>
          </cell>
          <cell r="O55">
            <v>66</v>
          </cell>
        </row>
      </sheetData>
      <sheetData sheetId="121"/>
      <sheetData sheetId="122">
        <row r="1">
          <cell r="C1" t="str">
            <v>令和４年（2022年）末現在</v>
          </cell>
        </row>
      </sheetData>
      <sheetData sheetId="123"/>
      <sheetData sheetId="124"/>
      <sheetData sheetId="125"/>
      <sheetData sheetId="126">
        <row r="6">
          <cell r="P6" t="str">
            <v>令和４年末現在</v>
          </cell>
        </row>
      </sheetData>
      <sheetData sheetId="127"/>
      <sheetData sheetId="128">
        <row r="1">
          <cell r="C1" t="str">
            <v>令和４年（2022年）末現在</v>
          </cell>
        </row>
      </sheetData>
      <sheetData sheetId="129"/>
      <sheetData sheetId="130"/>
      <sheetData sheetId="131"/>
      <sheetData sheetId="132">
        <row r="5">
          <cell r="AR5" t="str">
            <v>令和４年末現在</v>
          </cell>
        </row>
      </sheetData>
      <sheetData sheetId="133"/>
      <sheetData sheetId="134">
        <row r="5">
          <cell r="Y5" t="str">
            <v>令和４年末現在</v>
          </cell>
        </row>
      </sheetData>
      <sheetData sheetId="135"/>
      <sheetData sheetId="136">
        <row r="5">
          <cell r="AR5" t="str">
            <v>令和４年末現在</v>
          </cell>
        </row>
      </sheetData>
      <sheetData sheetId="137"/>
      <sheetData sheetId="138"/>
      <sheetData sheetId="139"/>
      <sheetData sheetId="140">
        <row r="1">
          <cell r="C1" t="str">
            <v>令和４年（2022年）末現在</v>
          </cell>
        </row>
      </sheetData>
      <sheetData sheetId="141"/>
      <sheetData sheetId="142"/>
      <sheetData sheetId="143">
        <row r="1">
          <cell r="C1" t="str">
            <v>令和４年度（2022年度）末現在</v>
          </cell>
        </row>
      </sheetData>
      <sheetData sheetId="144"/>
      <sheetData sheetId="145">
        <row r="1">
          <cell r="C1" t="str">
            <v>令和４年度（2022年度）末現在</v>
          </cell>
        </row>
      </sheetData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>
        <row r="6">
          <cell r="N6" t="str">
            <v>令和４年度分</v>
          </cell>
        </row>
      </sheetData>
      <sheetData sheetId="159"/>
      <sheetData sheetId="160"/>
      <sheetData sheetId="161"/>
      <sheetData sheetId="162">
        <row r="6">
          <cell r="W6" t="str">
            <v>令和４年度分</v>
          </cell>
        </row>
      </sheetData>
      <sheetData sheetId="163"/>
      <sheetData sheetId="164">
        <row r="6">
          <cell r="L6" t="str">
            <v>令和４年度末現在</v>
          </cell>
        </row>
      </sheetData>
      <sheetData sheetId="165"/>
      <sheetData sheetId="166"/>
      <sheetData sheetId="167">
        <row r="1">
          <cell r="C1" t="str">
            <v>令和４年度（2022年度）</v>
          </cell>
        </row>
      </sheetData>
      <sheetData sheetId="168"/>
      <sheetData sheetId="169"/>
      <sheetData sheetId="170"/>
      <sheetData sheetId="171"/>
      <sheetData sheetId="172"/>
      <sheetData sheetId="173"/>
      <sheetData sheetId="17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4"/>
  <sheetViews>
    <sheetView tabSelected="1" workbookViewId="0">
      <selection activeCell="B35" sqref="B35"/>
    </sheetView>
  </sheetViews>
  <sheetFormatPr defaultRowHeight="18"/>
  <cols>
    <col min="1" max="1" width="103.08203125" bestFit="1" customWidth="1"/>
  </cols>
  <sheetData>
    <row r="1" spans="1:1">
      <c r="A1" s="1" t="s">
        <v>0</v>
      </c>
    </row>
    <row r="2" spans="1:1">
      <c r="A2" s="2" t="s">
        <v>1</v>
      </c>
    </row>
    <row r="3" spans="1:1">
      <c r="A3" s="1591" t="s">
        <v>16</v>
      </c>
    </row>
    <row r="4" spans="1:1">
      <c r="A4" s="1591" t="s">
        <v>73</v>
      </c>
    </row>
    <row r="5" spans="1:1">
      <c r="A5" s="1591" t="s">
        <v>72</v>
      </c>
    </row>
    <row r="6" spans="1:1">
      <c r="A6" s="1591" t="s">
        <v>71</v>
      </c>
    </row>
    <row r="7" spans="1:1">
      <c r="A7" s="1591" t="s">
        <v>70</v>
      </c>
    </row>
    <row r="8" spans="1:1">
      <c r="A8" s="1591" t="s">
        <v>17</v>
      </c>
    </row>
    <row r="9" spans="1:1">
      <c r="A9" s="1591" t="s">
        <v>18</v>
      </c>
    </row>
    <row r="10" spans="1:1">
      <c r="A10" s="1591" t="s">
        <v>19</v>
      </c>
    </row>
    <row r="11" spans="1:1">
      <c r="A11" s="3" t="s">
        <v>2</v>
      </c>
    </row>
    <row r="12" spans="1:1">
      <c r="A12" s="1591" t="s">
        <v>20</v>
      </c>
    </row>
    <row r="13" spans="1:1">
      <c r="A13" s="1591" t="s">
        <v>21</v>
      </c>
    </row>
    <row r="14" spans="1:1">
      <c r="A14" s="1591" t="s">
        <v>22</v>
      </c>
    </row>
    <row r="15" spans="1:1">
      <c r="A15" s="1591" t="s">
        <v>69</v>
      </c>
    </row>
    <row r="16" spans="1:1">
      <c r="A16" s="1591" t="s">
        <v>23</v>
      </c>
    </row>
    <row r="17" spans="1:1">
      <c r="A17" s="3" t="s">
        <v>3</v>
      </c>
    </row>
    <row r="18" spans="1:1">
      <c r="A18" s="1591" t="s">
        <v>68</v>
      </c>
    </row>
    <row r="19" spans="1:1">
      <c r="A19" s="1591" t="s">
        <v>67</v>
      </c>
    </row>
    <row r="20" spans="1:1">
      <c r="A20" s="1591" t="s">
        <v>66</v>
      </c>
    </row>
    <row r="21" spans="1:1">
      <c r="A21" s="3" t="s">
        <v>4</v>
      </c>
    </row>
    <row r="22" spans="1:1">
      <c r="A22" s="1591" t="s">
        <v>24</v>
      </c>
    </row>
    <row r="23" spans="1:1">
      <c r="A23" s="1591" t="s">
        <v>25</v>
      </c>
    </row>
    <row r="24" spans="1:1">
      <c r="A24" s="1591" t="s">
        <v>26</v>
      </c>
    </row>
    <row r="25" spans="1:1">
      <c r="A25" s="1591" t="s">
        <v>27</v>
      </c>
    </row>
    <row r="26" spans="1:1">
      <c r="A26" s="1591" t="s">
        <v>65</v>
      </c>
    </row>
    <row r="27" spans="1:1">
      <c r="A27" s="1591" t="s">
        <v>28</v>
      </c>
    </row>
    <row r="28" spans="1:1">
      <c r="A28" s="1591" t="s">
        <v>29</v>
      </c>
    </row>
    <row r="29" spans="1:1">
      <c r="A29" s="1591" t="s">
        <v>64</v>
      </c>
    </row>
    <row r="30" spans="1:1">
      <c r="A30" s="1591" t="s">
        <v>63</v>
      </c>
    </row>
    <row r="31" spans="1:1">
      <c r="A31" s="1591" t="s">
        <v>30</v>
      </c>
    </row>
    <row r="32" spans="1:1">
      <c r="A32" s="4" t="s">
        <v>5</v>
      </c>
    </row>
    <row r="33" spans="1:1">
      <c r="A33" s="1591" t="s">
        <v>31</v>
      </c>
    </row>
    <row r="34" spans="1:1">
      <c r="A34" s="1591" t="s">
        <v>32</v>
      </c>
    </row>
    <row r="35" spans="1:1">
      <c r="A35" s="1591" t="s">
        <v>62</v>
      </c>
    </row>
    <row r="36" spans="1:1">
      <c r="A36" s="1591" t="s">
        <v>6</v>
      </c>
    </row>
    <row r="37" spans="1:1">
      <c r="A37" s="1591" t="s">
        <v>33</v>
      </c>
    </row>
    <row r="38" spans="1:1">
      <c r="A38" s="1591" t="s">
        <v>61</v>
      </c>
    </row>
    <row r="39" spans="1:1">
      <c r="A39" s="1591" t="s">
        <v>34</v>
      </c>
    </row>
    <row r="40" spans="1:1">
      <c r="A40" s="1591" t="s">
        <v>35</v>
      </c>
    </row>
    <row r="41" spans="1:1">
      <c r="A41" s="1591" t="s">
        <v>60</v>
      </c>
    </row>
    <row r="42" spans="1:1">
      <c r="A42" s="1591" t="s">
        <v>36</v>
      </c>
    </row>
    <row r="43" spans="1:1">
      <c r="A43" s="4" t="s">
        <v>7</v>
      </c>
    </row>
    <row r="44" spans="1:1">
      <c r="A44" s="1591" t="s">
        <v>59</v>
      </c>
    </row>
    <row r="45" spans="1:1">
      <c r="A45" s="1591" t="s">
        <v>58</v>
      </c>
    </row>
    <row r="46" spans="1:1">
      <c r="A46" s="4" t="s">
        <v>8</v>
      </c>
    </row>
    <row r="47" spans="1:1">
      <c r="A47" s="1591" t="s">
        <v>57</v>
      </c>
    </row>
    <row r="48" spans="1:1">
      <c r="A48" s="1591" t="s">
        <v>37</v>
      </c>
    </row>
    <row r="49" spans="1:1">
      <c r="A49" s="4" t="s">
        <v>9</v>
      </c>
    </row>
    <row r="50" spans="1:1">
      <c r="A50" s="1591" t="s">
        <v>56</v>
      </c>
    </row>
    <row r="51" spans="1:1">
      <c r="A51" s="1591" t="s">
        <v>55</v>
      </c>
    </row>
    <row r="52" spans="1:1">
      <c r="A52" s="4" t="s">
        <v>10</v>
      </c>
    </row>
    <row r="53" spans="1:1">
      <c r="A53" s="1591" t="s">
        <v>38</v>
      </c>
    </row>
    <row r="54" spans="1:1">
      <c r="A54" s="1591" t="s">
        <v>39</v>
      </c>
    </row>
    <row r="55" spans="1:1">
      <c r="A55" s="1591" t="s">
        <v>40</v>
      </c>
    </row>
    <row r="56" spans="1:1">
      <c r="A56" s="4" t="s">
        <v>11</v>
      </c>
    </row>
    <row r="57" spans="1:1">
      <c r="A57" s="1591" t="s">
        <v>41</v>
      </c>
    </row>
    <row r="58" spans="1:1">
      <c r="A58" s="1591" t="s">
        <v>42</v>
      </c>
    </row>
    <row r="59" spans="1:1">
      <c r="A59" s="1591" t="s">
        <v>43</v>
      </c>
    </row>
    <row r="60" spans="1:1">
      <c r="A60" s="1591" t="s">
        <v>44</v>
      </c>
    </row>
    <row r="61" spans="1:1">
      <c r="A61" s="1591" t="s">
        <v>54</v>
      </c>
    </row>
    <row r="62" spans="1:1">
      <c r="A62" s="1591" t="s">
        <v>45</v>
      </c>
    </row>
    <row r="63" spans="1:1">
      <c r="A63" s="1591" t="s">
        <v>46</v>
      </c>
    </row>
    <row r="64" spans="1:1">
      <c r="A64" s="4" t="s">
        <v>12</v>
      </c>
    </row>
    <row r="65" spans="1:1">
      <c r="A65" s="1591" t="s">
        <v>47</v>
      </c>
    </row>
    <row r="66" spans="1:1">
      <c r="A66" s="1591" t="s">
        <v>53</v>
      </c>
    </row>
    <row r="67" spans="1:1">
      <c r="A67" s="1591" t="s">
        <v>52</v>
      </c>
    </row>
    <row r="68" spans="1:1">
      <c r="A68" s="3" t="s">
        <v>13</v>
      </c>
    </row>
    <row r="69" spans="1:1">
      <c r="A69" s="1591" t="s">
        <v>48</v>
      </c>
    </row>
    <row r="70" spans="1:1">
      <c r="A70" s="1591" t="s">
        <v>51</v>
      </c>
    </row>
    <row r="71" spans="1:1">
      <c r="A71" s="3" t="s">
        <v>14</v>
      </c>
    </row>
    <row r="72" spans="1:1">
      <c r="A72" s="1591" t="s">
        <v>49</v>
      </c>
    </row>
    <row r="73" spans="1:1">
      <c r="A73" s="3" t="s">
        <v>15</v>
      </c>
    </row>
    <row r="74" spans="1:1">
      <c r="A74" s="1591" t="s">
        <v>50</v>
      </c>
    </row>
  </sheetData>
  <phoneticPr fontId="3"/>
  <hyperlinks>
    <hyperlink ref="A3" location="第１表!A1" display="第１表  精神障がい者申請・通報・届出及び移送の状況（報告表１）"/>
    <hyperlink ref="A4" location="第２表!A1" display="第２表  精神障がい者措置入院・仮退院状況（報告表２） "/>
    <hyperlink ref="A5" location="第３表!A1" display="第３表  医療保護入院・応急入院及び移送による入院届出状況（報告表３）"/>
    <hyperlink ref="A6" location="第４表!A1" display="第４表  精神医療審査会の審査状況（報告表４）"/>
    <hyperlink ref="A7" location="第５表!A1" display="第５表  精神障害者保健福祉手帳交付台帳登載数（報告表５）"/>
    <hyperlink ref="A8" location="第６表!A1" display="第６表  精神保健福祉センターにおける相談等（報告表６） "/>
    <hyperlink ref="A9" location="第７表!A1" display="第７表  精神保健福祉センターにおける技術指導等（報告表７）"/>
    <hyperlink ref="A10" location="第８表!A1" display="第８表  精神保健福祉センターにおける職種別職員配置状況（報告表８) "/>
    <hyperlink ref="A12" location="第９表!A1" display="第９表  栄養士免許交付（報告表９） "/>
    <hyperlink ref="A13" location="第１０表!A1" display="第10表  調理師免許交付（報告表10） "/>
    <hyperlink ref="A14" location="第１１表!A1" display="第11表  就業調理師（報告表11）"/>
    <hyperlink ref="A15" location="'第１２表 '!A1" display="第12表　給食施設（報告表12） "/>
    <hyperlink ref="A16" location="第１３表!A1" display="第13表  特定給食施設に対する指導・監督（報告表13） "/>
    <hyperlink ref="A74" location="第５７表!A1" display="第57表  狂犬病予防（報告表58）"/>
    <hyperlink ref="A72" location="第５６表!A1" display="第56表  特定医療費（指定難病）受給者証所持者数、特定疾患医療受給者証所持者数（報告表54、報告表54の2）"/>
    <hyperlink ref="A70" location="第５５表!A1" display="第55表  人工妊娠中絶件数, 事由・妊娠週数・年齢（５歳階級）別（報告表53）"/>
    <hyperlink ref="A69" location="第５４表!A1" display="第54表  不妊手術件数, 事由・性・年齢（５歳階級）別（報告表52）"/>
    <hyperlink ref="A67" location="第５３表!A1" display="第53表  毒物劇物監視（報告表51）"/>
    <hyperlink ref="A66" location="第５２表!A1" display="第52表  薬事監視（報告表50）"/>
    <hyperlink ref="A65" location="第５１表!A1" display="第51表  薬局及び登録販売者（報告表49） "/>
    <hyperlink ref="A63" location="第５０表!A1" display="第50表  助産所（報告表48） "/>
    <hyperlink ref="A62" location="第４９表!A1" display="第49表　就業保健師・助産師・看護師・准看護師の従事期間状況（報告表47）"/>
    <hyperlink ref="A61" location="第４８表!A1" display="第48表　就業准看護師，年齢階級別（報告表46）"/>
    <hyperlink ref="A60" location="第４７表!A1" display="第47表　就業看護師，年齢階級別（報告表45）"/>
    <hyperlink ref="A59" location="第４６表!A1" display="第46表　就業助産師，年齢階級別（報告表44） "/>
    <hyperlink ref="A58" location="第４５表!A1" display="第45表　就業保健師，年齢階級別（報告表43）"/>
    <hyperlink ref="A57" location="第４４表!A1" display="第44表  准看護師の免許交付（報告表42）　　"/>
    <hyperlink ref="A55" location="第４３表!A1" display="第43表　歯科技工所（報告表41） "/>
    <hyperlink ref="A54" location="第４２表!A1" display="第42表　就業歯科技工士，年齢階級別（報告表40） "/>
    <hyperlink ref="A53" location="第４１表!A1" display="第41表　就業歯科衛生士，年齢階級別（報告表39） "/>
    <hyperlink ref="A51" location="第４０表!A1" display="第40表　あん摩・マッサージ・指圧・はり・きゅう・柔道整復の施術所（報告表38）"/>
    <hyperlink ref="A50" location="第３９表!A1" display="第39表　就業あん摩マッサージ指圧師・はり師・きゅう師・柔道整復師（報告表37）"/>
    <hyperlink ref="A48" location="第３８表!A1" display="第38表　医療法人に対する指導・監督（報告表36） "/>
    <hyperlink ref="A47" location="第３７表!A1" display="第37表  医療法第２５条の規定に基づく立入検査（報告表35） "/>
    <hyperlink ref="A45" location="第３６表!A1" display="第36表　乳処理量（報告表33）"/>
    <hyperlink ref="A44" location="第３５表!A1" display="第35表　乳の収去試験（報告表32）"/>
    <hyperlink ref="A42" location="第３４表!A1" display="第34表　環境衛生及び食品衛生関係職員（報告表34）"/>
    <hyperlink ref="A41" location="第３３表!A1" display="第33表　食品等の収去試験（報告表31）"/>
    <hyperlink ref="A40" location="第３２表!A1" display="第32表　製菓衛生師免許交付状況（報告表30）"/>
    <hyperlink ref="A39" location="第３１表!A1" display="第31表　食品衛生管理者（報告表29）"/>
    <hyperlink ref="A38" location="第３０表!A1" display="第30表　届出を要する食品関係営業施設，保健所別（報告表28）"/>
    <hyperlink ref="A37" location="第２９表!A1" display="第29表　届出を要する食品関係営業施設（報告表28）"/>
    <hyperlink ref="A36" location="第２８表ー２!A1" display="第28表-2　改正食品衛生法に基づく許可を要する食品関係営業施設，保健所別（報告表27の2）"/>
    <hyperlink ref="A35" location="第２８表ー１!A1" display="第28表-1　旧食品衛生法に基づく許可を要する食品関係営業施設，保健所別（報告表27）　"/>
    <hyperlink ref="A34" location="'第２７表 ー2'!A1" display="第27表-2　改正食品衛生法に基づく許可を要する食品関係営業施設（報告表27の2）"/>
    <hyperlink ref="A33" location="第２７表ー１!A1" display="第27表-1　旧食品衛生法に基づく許可を要する食品関係営業施設（報告表27）"/>
    <hyperlink ref="A31" location="第２６表!A1" display="第26表  クリーニング，保健所別（報告表26）"/>
    <hyperlink ref="A30" location="第２５表!A1" display="第25表　美容所，保健所別（報告表25） "/>
    <hyperlink ref="A29" location="第２４表!A1" display="第24表  理容所，保健所別（報告表24）"/>
    <hyperlink ref="A28" location="第２３表!A1" display="第23表  公衆浴場，保健所別（報告表23） "/>
    <hyperlink ref="A27" location="第２２表!A1" display="第22表  ホテル営業・旅館営業・簡易宿所営業・下宿営業，保健所別（報告表22）"/>
    <hyperlink ref="A26" location="第２１表!A1" display="第21表  興行場，保健所別（報告表21） "/>
    <hyperlink ref="A25" location="第２０表!A1" display="第20表　埋葬・火葬・改葬，保健所別（報告表20） "/>
    <hyperlink ref="A24" location="第１９表!A1" display="第19表  墓地・火葬場・納骨堂，保健所別（報告表19）"/>
    <hyperlink ref="A23" location="第１８表!A1" display="第18表  建築物環境衛生に係る登録営業所（報告表18）"/>
    <hyperlink ref="A22" location="第１７表!A1" display="第17表  特定建築物施設数・管理技術者選任建築物数・立入検査等回数（報告表17）"/>
    <hyperlink ref="A20" location="第１６表!A1" display="第16表　地方衛生研究所における職種別職員配置状況（報告表16）"/>
    <hyperlink ref="A19" location="第１５表!A1" display="第15表　衛生検査機関における機器設備状況 （報告表15）"/>
    <hyperlink ref="A18" location="第１４表!A1" display="第14表  衛生検査（報告表14）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5"/>
  <sheetViews>
    <sheetView showGridLines="0" workbookViewId="0">
      <selection activeCell="E8" sqref="E8"/>
    </sheetView>
  </sheetViews>
  <sheetFormatPr defaultRowHeight="18"/>
  <cols>
    <col min="2" max="2" width="11.25" customWidth="1"/>
    <col min="3" max="3" width="14.4140625" customWidth="1"/>
    <col min="4" max="4" width="10.1640625" customWidth="1"/>
    <col min="5" max="5" width="13.08203125" customWidth="1"/>
    <col min="6" max="6" width="10.33203125" customWidth="1"/>
    <col min="7" max="8" width="10.1640625" customWidth="1"/>
    <col min="9" max="9" width="10.5" customWidth="1"/>
  </cols>
  <sheetData>
    <row r="1" spans="2:3" s="5" customFormat="1" ht="27" customHeight="1" thickBot="1">
      <c r="B1" s="65" t="s">
        <v>1431</v>
      </c>
    </row>
    <row r="2" spans="2:3" s="5" customFormat="1" ht="29.25" customHeight="1">
      <c r="B2" s="1408" t="s">
        <v>1432</v>
      </c>
      <c r="C2" s="1429"/>
    </row>
    <row r="3" spans="2:3" s="5" customFormat="1" ht="29.25" customHeight="1" thickBot="1">
      <c r="B3" s="1430">
        <v>794</v>
      </c>
      <c r="C3" s="1431" t="e">
        <f>VLOOKUP("福　岡",[1]ha0080!$1:$1048576,2,FALSE)</f>
        <v>#N/A</v>
      </c>
    </row>
    <row r="4" spans="2:3" s="5" customFormat="1">
      <c r="B4" s="1432" t="s">
        <v>1433</v>
      </c>
    </row>
    <row r="5" spans="2:3" s="5" customFormat="1">
      <c r="B5" s="1433"/>
    </row>
  </sheetData>
  <mergeCells count="2">
    <mergeCell ref="B2:C2"/>
    <mergeCell ref="B3:C3"/>
  </mergeCells>
  <phoneticPr fontId="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"/>
  <sheetViews>
    <sheetView showGridLines="0" workbookViewId="0">
      <selection activeCell="C9" sqref="C9"/>
    </sheetView>
  </sheetViews>
  <sheetFormatPr defaultRowHeight="18"/>
  <cols>
    <col min="1" max="1" width="5.1640625" customWidth="1"/>
    <col min="2" max="2" width="11.25" customWidth="1"/>
    <col min="3" max="3" width="12.1640625" customWidth="1"/>
    <col min="4" max="4" width="10.6640625" customWidth="1"/>
    <col min="5" max="5" width="13.1640625" customWidth="1"/>
    <col min="6" max="7" width="10.6640625" customWidth="1"/>
    <col min="8" max="8" width="10.5" customWidth="1"/>
  </cols>
  <sheetData>
    <row r="1" spans="2:8" s="5" customFormat="1"/>
    <row r="2" spans="2:8" s="5" customFormat="1" ht="27.75" customHeight="1" thickBot="1">
      <c r="B2" s="65" t="s">
        <v>1421</v>
      </c>
    </row>
    <row r="3" spans="2:8" s="5" customFormat="1" ht="21" customHeight="1">
      <c r="B3" s="1408" t="s">
        <v>1422</v>
      </c>
      <c r="C3" s="1409"/>
      <c r="D3" s="1409"/>
      <c r="E3" s="1409"/>
      <c r="F3" s="1410" t="s">
        <v>1423</v>
      </c>
      <c r="G3" s="1411"/>
      <c r="H3" s="1412" t="s">
        <v>1424</v>
      </c>
    </row>
    <row r="4" spans="2:8" s="5" customFormat="1" ht="24" customHeight="1">
      <c r="B4" s="1413" t="s">
        <v>500</v>
      </c>
      <c r="C4" s="1414" t="s">
        <v>1425</v>
      </c>
      <c r="D4" s="1415" t="s">
        <v>1426</v>
      </c>
      <c r="E4" s="849" t="s">
        <v>1427</v>
      </c>
      <c r="F4" s="1416" t="s">
        <v>1428</v>
      </c>
      <c r="G4" s="1417" t="s">
        <v>1429</v>
      </c>
      <c r="H4" s="1418"/>
    </row>
    <row r="5" spans="2:8" s="5" customFormat="1" ht="24" customHeight="1">
      <c r="B5" s="1419"/>
      <c r="C5" s="748"/>
      <c r="D5" s="1420"/>
      <c r="E5" s="849"/>
      <c r="F5" s="1421"/>
      <c r="G5" s="1422"/>
      <c r="H5" s="1423"/>
    </row>
    <row r="6" spans="2:8" s="5" customFormat="1" ht="25.5" customHeight="1" thickBot="1">
      <c r="B6" s="1406">
        <v>1189</v>
      </c>
      <c r="C6" s="1424">
        <v>702</v>
      </c>
      <c r="D6" s="1425" t="s">
        <v>467</v>
      </c>
      <c r="E6" s="380">
        <v>487</v>
      </c>
      <c r="F6" s="1426" t="s">
        <v>467</v>
      </c>
      <c r="G6" s="1427" t="s">
        <v>467</v>
      </c>
      <c r="H6" s="1428" t="s">
        <v>467</v>
      </c>
    </row>
    <row r="7" spans="2:8" s="5" customFormat="1">
      <c r="B7" s="66" t="s">
        <v>1430</v>
      </c>
    </row>
    <row r="8" spans="2:8" s="5" customFormat="1"/>
    <row r="9" spans="2:8" s="5" customFormat="1"/>
  </sheetData>
  <mergeCells count="9">
    <mergeCell ref="B3:E3"/>
    <mergeCell ref="F3:G3"/>
    <mergeCell ref="H3:H5"/>
    <mergeCell ref="B4:B5"/>
    <mergeCell ref="C4:C5"/>
    <mergeCell ref="D4:D5"/>
    <mergeCell ref="E4:E5"/>
    <mergeCell ref="F4:F5"/>
    <mergeCell ref="G4:G5"/>
  </mergeCells>
  <phoneticPr fontId="3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"/>
  <sheetViews>
    <sheetView showGridLines="0" workbookViewId="0">
      <selection activeCell="C7" sqref="C7"/>
    </sheetView>
  </sheetViews>
  <sheetFormatPr defaultColWidth="8.25" defaultRowHeight="18"/>
  <cols>
    <col min="1" max="1" width="1.75" customWidth="1"/>
    <col min="2" max="2" width="9.58203125" bestFit="1" customWidth="1"/>
    <col min="9" max="9" width="6.08203125" customWidth="1"/>
    <col min="12" max="12" width="9.25" customWidth="1"/>
  </cols>
  <sheetData>
    <row r="1" spans="2:13" s="1404" customFormat="1" ht="16.5">
      <c r="B1" s="65" t="s">
        <v>1409</v>
      </c>
    </row>
    <row r="2" spans="2:13" s="1404" customFormat="1" ht="14.5" thickBot="1">
      <c r="K2" s="324"/>
      <c r="L2" s="1405" t="str">
        <f>ASC([1]ka0010!C1)</f>
        <v>令和4年(2022年)末現在</v>
      </c>
      <c r="M2" s="324"/>
    </row>
    <row r="3" spans="2:13" s="86" customFormat="1" ht="46.5" customHeight="1">
      <c r="B3" s="368" t="s">
        <v>1086</v>
      </c>
      <c r="C3" s="317" t="s">
        <v>1410</v>
      </c>
      <c r="D3" s="317" t="s">
        <v>1411</v>
      </c>
      <c r="E3" s="317" t="s">
        <v>1412</v>
      </c>
      <c r="F3" s="317" t="s">
        <v>1413</v>
      </c>
      <c r="G3" s="317" t="s">
        <v>1414</v>
      </c>
      <c r="H3" s="317" t="s">
        <v>1415</v>
      </c>
      <c r="I3" s="317" t="s">
        <v>1416</v>
      </c>
      <c r="J3" s="317" t="s">
        <v>1417</v>
      </c>
      <c r="K3" s="317" t="s">
        <v>1418</v>
      </c>
      <c r="L3" s="317" t="s">
        <v>1419</v>
      </c>
      <c r="M3" s="375" t="s">
        <v>855</v>
      </c>
    </row>
    <row r="4" spans="2:13" s="86" customFormat="1" ht="32.25" customHeight="1" thickBot="1">
      <c r="B4" s="1406">
        <v>5015</v>
      </c>
      <c r="C4" s="347">
        <v>12</v>
      </c>
      <c r="D4" s="347">
        <v>1188</v>
      </c>
      <c r="E4" s="347">
        <v>823</v>
      </c>
      <c r="F4" s="347">
        <v>136</v>
      </c>
      <c r="G4" s="347">
        <v>1796</v>
      </c>
      <c r="H4" s="347">
        <v>474</v>
      </c>
      <c r="I4" s="347" t="s">
        <v>467</v>
      </c>
      <c r="J4" s="347">
        <v>213</v>
      </c>
      <c r="K4" s="347">
        <v>17</v>
      </c>
      <c r="L4" s="347">
        <v>16</v>
      </c>
      <c r="M4" s="1407">
        <v>340</v>
      </c>
    </row>
    <row r="5" spans="2:13" s="86" customFormat="1" ht="14">
      <c r="B5" s="66" t="s">
        <v>1420</v>
      </c>
    </row>
  </sheetData>
  <phoneticPr fontId="3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4"/>
  <sheetViews>
    <sheetView showGridLines="0" topLeftCell="A4" workbookViewId="0">
      <selection activeCell="T15" sqref="T15"/>
    </sheetView>
  </sheetViews>
  <sheetFormatPr defaultRowHeight="18"/>
  <cols>
    <col min="1" max="1" width="3.08203125" customWidth="1"/>
    <col min="2" max="2" width="7.6640625" customWidth="1"/>
    <col min="3" max="3" width="18.08203125" customWidth="1"/>
    <col min="4" max="4" width="8.1640625" customWidth="1"/>
    <col min="5" max="5" width="7.75" customWidth="1"/>
    <col min="6" max="6" width="6.4140625" customWidth="1"/>
    <col min="7" max="7" width="8" customWidth="1"/>
    <col min="8" max="8" width="7.9140625" customWidth="1"/>
    <col min="9" max="9" width="7.25" customWidth="1"/>
    <col min="10" max="10" width="7.08203125" customWidth="1"/>
    <col min="11" max="11" width="11" customWidth="1"/>
    <col min="12" max="14" width="8.83203125" customWidth="1"/>
  </cols>
  <sheetData>
    <row r="1" spans="2:14" s="5" customFormat="1"/>
    <row r="2" spans="2:14" s="5" customFormat="1">
      <c r="B2" s="6" t="s">
        <v>1382</v>
      </c>
      <c r="C2" s="1203"/>
      <c r="D2" s="1203"/>
      <c r="E2" s="1203"/>
      <c r="F2" s="1203"/>
      <c r="G2" s="1203"/>
      <c r="H2" s="1203"/>
      <c r="I2" s="1203"/>
      <c r="J2" s="1203"/>
      <c r="K2" s="1203"/>
    </row>
    <row r="3" spans="2:14" s="5" customFormat="1" ht="18.5" thickBot="1">
      <c r="B3" s="66"/>
      <c r="C3" s="66"/>
      <c r="D3" s="66"/>
      <c r="E3" s="66"/>
      <c r="F3" s="66"/>
      <c r="G3" s="66"/>
      <c r="H3" s="66"/>
      <c r="I3" s="1349"/>
      <c r="J3" s="1383"/>
      <c r="K3" s="1383"/>
      <c r="L3" s="1349" t="str">
        <f>ASC([1]eb0032!C1)</f>
        <v>令和4年度(2022年度)末現在</v>
      </c>
      <c r="M3" s="1349"/>
      <c r="N3" s="1349"/>
    </row>
    <row r="4" spans="2:14" s="5" customFormat="1" ht="33" customHeight="1">
      <c r="B4" s="924"/>
      <c r="C4" s="925"/>
      <c r="D4" s="1384" t="s">
        <v>1383</v>
      </c>
      <c r="E4" s="1384"/>
      <c r="F4" s="1384" t="s">
        <v>1384</v>
      </c>
      <c r="G4" s="1384"/>
      <c r="H4" s="1384"/>
      <c r="I4" s="1384" t="s">
        <v>1385</v>
      </c>
      <c r="J4" s="1384"/>
      <c r="K4" s="595" t="s">
        <v>1386</v>
      </c>
      <c r="L4" s="1385" t="s">
        <v>1387</v>
      </c>
      <c r="M4" s="1385"/>
      <c r="N4" s="1386" t="s">
        <v>1388</v>
      </c>
    </row>
    <row r="5" spans="2:14" s="5" customFormat="1" ht="39.5" thickBot="1">
      <c r="B5" s="1387"/>
      <c r="C5" s="1388"/>
      <c r="D5" s="1389" t="s">
        <v>1389</v>
      </c>
      <c r="E5" s="1389" t="s">
        <v>1390</v>
      </c>
      <c r="F5" s="1389" t="s">
        <v>1389</v>
      </c>
      <c r="G5" s="1389" t="s">
        <v>1391</v>
      </c>
      <c r="H5" s="1389" t="s">
        <v>1392</v>
      </c>
      <c r="I5" s="1389" t="s">
        <v>1389</v>
      </c>
      <c r="J5" s="1389" t="s">
        <v>1392</v>
      </c>
      <c r="K5" s="1390"/>
      <c r="L5" s="1391" t="s">
        <v>1150</v>
      </c>
      <c r="M5" s="1392" t="s">
        <v>1393</v>
      </c>
      <c r="N5" s="1393"/>
    </row>
    <row r="6" spans="2:14" s="5" customFormat="1" ht="18" customHeight="1" thickTop="1">
      <c r="B6" s="1394" t="s">
        <v>1394</v>
      </c>
      <c r="C6" s="1084" t="s">
        <v>440</v>
      </c>
      <c r="D6" s="102">
        <v>22</v>
      </c>
      <c r="E6" s="102">
        <v>83</v>
      </c>
      <c r="F6" s="102">
        <v>64</v>
      </c>
      <c r="G6" s="102">
        <v>567</v>
      </c>
      <c r="H6" s="102">
        <v>198</v>
      </c>
      <c r="I6" s="102" t="s">
        <v>467</v>
      </c>
      <c r="J6" s="102" t="s">
        <v>467</v>
      </c>
      <c r="K6" s="102" t="s">
        <v>467</v>
      </c>
      <c r="L6" s="484">
        <v>84</v>
      </c>
      <c r="M6" s="484">
        <v>695</v>
      </c>
      <c r="N6" s="1395">
        <v>2</v>
      </c>
    </row>
    <row r="7" spans="2:14" s="5" customFormat="1" ht="18" customHeight="1">
      <c r="B7" s="911"/>
      <c r="C7" s="322" t="s">
        <v>1395</v>
      </c>
      <c r="D7" s="97" t="s">
        <v>467</v>
      </c>
      <c r="E7" s="97" t="s">
        <v>467</v>
      </c>
      <c r="F7" s="97" t="s">
        <v>467</v>
      </c>
      <c r="G7" s="97" t="s">
        <v>467</v>
      </c>
      <c r="H7" s="97" t="s">
        <v>467</v>
      </c>
      <c r="I7" s="97" t="s">
        <v>467</v>
      </c>
      <c r="J7" s="97" t="s">
        <v>467</v>
      </c>
      <c r="K7" s="97" t="s">
        <v>467</v>
      </c>
      <c r="L7" s="97" t="s">
        <v>467</v>
      </c>
      <c r="M7" s="97" t="s">
        <v>467</v>
      </c>
      <c r="N7" s="101" t="s">
        <v>467</v>
      </c>
    </row>
    <row r="8" spans="2:14" s="5" customFormat="1" ht="18" customHeight="1">
      <c r="B8" s="911"/>
      <c r="C8" s="322" t="s">
        <v>1396</v>
      </c>
      <c r="D8" s="97">
        <v>13</v>
      </c>
      <c r="E8" s="97">
        <v>68</v>
      </c>
      <c r="F8" s="97">
        <v>63</v>
      </c>
      <c r="G8" s="97">
        <v>566</v>
      </c>
      <c r="H8" s="97">
        <v>197</v>
      </c>
      <c r="I8" s="97" t="s">
        <v>467</v>
      </c>
      <c r="J8" s="97" t="s">
        <v>467</v>
      </c>
      <c r="K8" s="97" t="s">
        <v>467</v>
      </c>
      <c r="L8" s="97">
        <v>76</v>
      </c>
      <c r="M8" s="97">
        <v>624</v>
      </c>
      <c r="N8" s="101" t="s">
        <v>467</v>
      </c>
    </row>
    <row r="9" spans="2:14" s="5" customFormat="1" ht="18" customHeight="1">
      <c r="B9" s="911"/>
      <c r="C9" s="322" t="s">
        <v>1397</v>
      </c>
      <c r="D9" s="97">
        <v>1</v>
      </c>
      <c r="E9" s="97">
        <v>5</v>
      </c>
      <c r="F9" s="97" t="s">
        <v>467</v>
      </c>
      <c r="G9" s="97" t="s">
        <v>467</v>
      </c>
      <c r="H9" s="97" t="s">
        <v>467</v>
      </c>
      <c r="I9" s="97" t="s">
        <v>467</v>
      </c>
      <c r="J9" s="97" t="s">
        <v>467</v>
      </c>
      <c r="K9" s="97" t="s">
        <v>467</v>
      </c>
      <c r="L9" s="97">
        <v>1</v>
      </c>
      <c r="M9" s="1154">
        <v>6</v>
      </c>
      <c r="N9" s="101" t="s">
        <v>467</v>
      </c>
    </row>
    <row r="10" spans="2:14" s="5" customFormat="1" ht="18" customHeight="1">
      <c r="B10" s="911"/>
      <c r="C10" s="322" t="s">
        <v>1398</v>
      </c>
      <c r="D10" s="97" t="s">
        <v>467</v>
      </c>
      <c r="E10" s="97" t="s">
        <v>467</v>
      </c>
      <c r="F10" s="97" t="s">
        <v>467</v>
      </c>
      <c r="G10" s="97" t="s">
        <v>467</v>
      </c>
      <c r="H10" s="97" t="s">
        <v>467</v>
      </c>
      <c r="I10" s="97" t="s">
        <v>467</v>
      </c>
      <c r="J10" s="97" t="s">
        <v>467</v>
      </c>
      <c r="K10" s="97" t="s">
        <v>467</v>
      </c>
      <c r="L10" s="97" t="s">
        <v>467</v>
      </c>
      <c r="M10" s="97" t="s">
        <v>467</v>
      </c>
      <c r="N10" s="1381" t="s">
        <v>467</v>
      </c>
    </row>
    <row r="11" spans="2:14" s="5" customFormat="1" ht="18" customHeight="1">
      <c r="B11" s="911"/>
      <c r="C11" s="322" t="s">
        <v>640</v>
      </c>
      <c r="D11" s="97" t="s">
        <v>467</v>
      </c>
      <c r="E11" s="97" t="s">
        <v>467</v>
      </c>
      <c r="F11" s="97" t="s">
        <v>467</v>
      </c>
      <c r="G11" s="97" t="s">
        <v>467</v>
      </c>
      <c r="H11" s="97" t="s">
        <v>467</v>
      </c>
      <c r="I11" s="97" t="s">
        <v>467</v>
      </c>
      <c r="J11" s="97" t="s">
        <v>467</v>
      </c>
      <c r="K11" s="97" t="s">
        <v>467</v>
      </c>
      <c r="L11" s="97" t="s">
        <v>467</v>
      </c>
      <c r="M11" s="97" t="s">
        <v>467</v>
      </c>
      <c r="N11" s="1381" t="s">
        <v>467</v>
      </c>
    </row>
    <row r="12" spans="2:14" s="5" customFormat="1" ht="18" customHeight="1">
      <c r="B12" s="911"/>
      <c r="C12" s="322" t="s">
        <v>641</v>
      </c>
      <c r="D12" s="97" t="s">
        <v>467</v>
      </c>
      <c r="E12" s="97" t="s">
        <v>467</v>
      </c>
      <c r="F12" s="97" t="s">
        <v>467</v>
      </c>
      <c r="G12" s="97" t="s">
        <v>467</v>
      </c>
      <c r="H12" s="97" t="s">
        <v>467</v>
      </c>
      <c r="I12" s="97" t="s">
        <v>467</v>
      </c>
      <c r="J12" s="97" t="s">
        <v>467</v>
      </c>
      <c r="K12" s="97" t="s">
        <v>467</v>
      </c>
      <c r="L12" s="97" t="s">
        <v>467</v>
      </c>
      <c r="M12" s="97" t="s">
        <v>467</v>
      </c>
      <c r="N12" s="1381" t="s">
        <v>467</v>
      </c>
    </row>
    <row r="13" spans="2:14" s="5" customFormat="1" ht="18" customHeight="1">
      <c r="B13" s="911"/>
      <c r="C13" s="322" t="s">
        <v>1399</v>
      </c>
      <c r="D13" s="97" t="s">
        <v>467</v>
      </c>
      <c r="E13" s="97" t="s">
        <v>467</v>
      </c>
      <c r="F13" s="97" t="s">
        <v>467</v>
      </c>
      <c r="G13" s="97" t="s">
        <v>467</v>
      </c>
      <c r="H13" s="97" t="s">
        <v>467</v>
      </c>
      <c r="I13" s="97" t="s">
        <v>467</v>
      </c>
      <c r="J13" s="97" t="s">
        <v>467</v>
      </c>
      <c r="K13" s="97" t="s">
        <v>467</v>
      </c>
      <c r="L13" s="97" t="s">
        <v>467</v>
      </c>
      <c r="M13" s="97" t="s">
        <v>467</v>
      </c>
      <c r="N13" s="1381" t="s">
        <v>467</v>
      </c>
    </row>
    <row r="14" spans="2:14" s="5" customFormat="1" ht="18" customHeight="1">
      <c r="B14" s="911"/>
      <c r="C14" s="322" t="s">
        <v>1400</v>
      </c>
      <c r="D14" s="97" t="s">
        <v>467</v>
      </c>
      <c r="E14" s="97" t="s">
        <v>467</v>
      </c>
      <c r="F14" s="97">
        <v>1</v>
      </c>
      <c r="G14" s="97">
        <v>1</v>
      </c>
      <c r="H14" s="97">
        <v>1</v>
      </c>
      <c r="I14" s="97" t="s">
        <v>467</v>
      </c>
      <c r="J14" s="97" t="s">
        <v>467</v>
      </c>
      <c r="K14" s="97" t="s">
        <v>467</v>
      </c>
      <c r="L14" s="97">
        <v>1</v>
      </c>
      <c r="M14" s="97">
        <v>5</v>
      </c>
      <c r="N14" s="1381" t="s">
        <v>467</v>
      </c>
    </row>
    <row r="15" spans="2:14" s="5" customFormat="1" ht="18" customHeight="1">
      <c r="B15" s="911"/>
      <c r="C15" s="322" t="s">
        <v>1401</v>
      </c>
      <c r="D15" s="97" t="s">
        <v>467</v>
      </c>
      <c r="E15" s="97" t="s">
        <v>467</v>
      </c>
      <c r="F15" s="97" t="s">
        <v>467</v>
      </c>
      <c r="G15" s="97" t="s">
        <v>467</v>
      </c>
      <c r="H15" s="97" t="s">
        <v>467</v>
      </c>
      <c r="I15" s="97" t="s">
        <v>467</v>
      </c>
      <c r="J15" s="97" t="s">
        <v>467</v>
      </c>
      <c r="K15" s="97" t="s">
        <v>467</v>
      </c>
      <c r="L15" s="97" t="s">
        <v>467</v>
      </c>
      <c r="M15" s="97" t="s">
        <v>467</v>
      </c>
      <c r="N15" s="1381" t="s">
        <v>467</v>
      </c>
    </row>
    <row r="16" spans="2:14" s="5" customFormat="1" ht="18" customHeight="1">
      <c r="B16" s="911"/>
      <c r="C16" s="322" t="s">
        <v>1402</v>
      </c>
      <c r="D16" s="97">
        <v>2</v>
      </c>
      <c r="E16" s="97">
        <v>2</v>
      </c>
      <c r="F16" s="97" t="s">
        <v>467</v>
      </c>
      <c r="G16" s="97" t="s">
        <v>467</v>
      </c>
      <c r="H16" s="97" t="s">
        <v>467</v>
      </c>
      <c r="I16" s="97" t="s">
        <v>467</v>
      </c>
      <c r="J16" s="97" t="s">
        <v>467</v>
      </c>
      <c r="K16" s="97" t="s">
        <v>467</v>
      </c>
      <c r="L16" s="97" t="s">
        <v>467</v>
      </c>
      <c r="M16" s="97" t="s">
        <v>467</v>
      </c>
      <c r="N16" s="1381">
        <v>2</v>
      </c>
    </row>
    <row r="17" spans="2:14" s="5" customFormat="1" ht="18" customHeight="1">
      <c r="B17" s="911"/>
      <c r="C17" s="322" t="s">
        <v>1403</v>
      </c>
      <c r="D17" s="97">
        <v>6</v>
      </c>
      <c r="E17" s="97">
        <v>8</v>
      </c>
      <c r="F17" s="97" t="s">
        <v>467</v>
      </c>
      <c r="G17" s="97" t="s">
        <v>467</v>
      </c>
      <c r="H17" s="97" t="s">
        <v>467</v>
      </c>
      <c r="I17" s="97" t="s">
        <v>467</v>
      </c>
      <c r="J17" s="97" t="s">
        <v>467</v>
      </c>
      <c r="K17" s="97" t="s">
        <v>467</v>
      </c>
      <c r="L17" s="97">
        <v>6</v>
      </c>
      <c r="M17" s="97">
        <v>60</v>
      </c>
      <c r="N17" s="1381" t="s">
        <v>467</v>
      </c>
    </row>
    <row r="18" spans="2:14" s="5" customFormat="1" ht="18" customHeight="1">
      <c r="B18" s="911"/>
      <c r="C18" s="322" t="s">
        <v>1404</v>
      </c>
      <c r="D18" s="97" t="s">
        <v>467</v>
      </c>
      <c r="E18" s="97" t="s">
        <v>467</v>
      </c>
      <c r="F18" s="97" t="s">
        <v>467</v>
      </c>
      <c r="G18" s="97" t="s">
        <v>467</v>
      </c>
      <c r="H18" s="97" t="s">
        <v>467</v>
      </c>
      <c r="I18" s="97" t="s">
        <v>467</v>
      </c>
      <c r="J18" s="97" t="s">
        <v>467</v>
      </c>
      <c r="K18" s="97" t="s">
        <v>467</v>
      </c>
      <c r="L18" s="97" t="s">
        <v>467</v>
      </c>
      <c r="M18" s="97" t="s">
        <v>467</v>
      </c>
      <c r="N18" s="1381" t="s">
        <v>467</v>
      </c>
    </row>
    <row r="19" spans="2:14" s="5" customFormat="1" ht="18" customHeight="1" thickBot="1">
      <c r="B19" s="912"/>
      <c r="C19" s="1389" t="s">
        <v>858</v>
      </c>
      <c r="D19" s="1396" t="s">
        <v>467</v>
      </c>
      <c r="E19" s="1396" t="s">
        <v>467</v>
      </c>
      <c r="F19" s="1396" t="s">
        <v>467</v>
      </c>
      <c r="G19" s="1396" t="s">
        <v>467</v>
      </c>
      <c r="H19" s="1396" t="s">
        <v>467</v>
      </c>
      <c r="I19" s="1396" t="s">
        <v>467</v>
      </c>
      <c r="J19" s="1396" t="s">
        <v>467</v>
      </c>
      <c r="K19" s="1396" t="s">
        <v>467</v>
      </c>
      <c r="L19" s="1396" t="s">
        <v>467</v>
      </c>
      <c r="M19" s="1396" t="s">
        <v>467</v>
      </c>
      <c r="N19" s="1397" t="s">
        <v>467</v>
      </c>
    </row>
    <row r="20" spans="2:14" s="5" customFormat="1" ht="18" customHeight="1" thickTop="1">
      <c r="B20" s="911" t="s">
        <v>1405</v>
      </c>
      <c r="C20" s="480" t="s">
        <v>440</v>
      </c>
      <c r="D20" s="1398">
        <v>293</v>
      </c>
      <c r="E20" s="1398">
        <v>334</v>
      </c>
      <c r="F20" s="1398">
        <v>63</v>
      </c>
      <c r="G20" s="1398">
        <v>126</v>
      </c>
      <c r="H20" s="1398">
        <v>122</v>
      </c>
      <c r="I20" s="1398">
        <v>68</v>
      </c>
      <c r="J20" s="1398">
        <v>96</v>
      </c>
      <c r="K20" s="102">
        <v>133</v>
      </c>
      <c r="L20" s="102">
        <v>361</v>
      </c>
      <c r="M20" s="102">
        <v>1462</v>
      </c>
      <c r="N20" s="103">
        <v>196</v>
      </c>
    </row>
    <row r="21" spans="2:14" s="5" customFormat="1" ht="18" customHeight="1">
      <c r="B21" s="911"/>
      <c r="C21" s="322" t="s">
        <v>1395</v>
      </c>
      <c r="D21" s="97">
        <v>285</v>
      </c>
      <c r="E21" s="97">
        <v>315</v>
      </c>
      <c r="F21" s="97">
        <v>44</v>
      </c>
      <c r="G21" s="97">
        <v>51</v>
      </c>
      <c r="H21" s="97">
        <v>77</v>
      </c>
      <c r="I21" s="97">
        <v>61</v>
      </c>
      <c r="J21" s="97">
        <v>77</v>
      </c>
      <c r="K21" s="97">
        <v>133</v>
      </c>
      <c r="L21" s="97">
        <v>332</v>
      </c>
      <c r="M21" s="97">
        <v>1338</v>
      </c>
      <c r="N21" s="101">
        <v>191</v>
      </c>
    </row>
    <row r="22" spans="2:14" s="5" customFormat="1" ht="18" customHeight="1">
      <c r="B22" s="911"/>
      <c r="C22" s="1133" t="s">
        <v>1396</v>
      </c>
      <c r="D22" s="97">
        <v>2</v>
      </c>
      <c r="E22" s="97">
        <v>7</v>
      </c>
      <c r="F22" s="97">
        <v>10</v>
      </c>
      <c r="G22" s="97">
        <v>64</v>
      </c>
      <c r="H22" s="97">
        <v>25</v>
      </c>
      <c r="I22" s="97" t="s">
        <v>467</v>
      </c>
      <c r="J22" s="97" t="s">
        <v>467</v>
      </c>
      <c r="K22" s="97" t="s">
        <v>467</v>
      </c>
      <c r="L22" s="97">
        <v>12</v>
      </c>
      <c r="M22" s="97">
        <v>76</v>
      </c>
      <c r="N22" s="101" t="s">
        <v>467</v>
      </c>
    </row>
    <row r="23" spans="2:14" s="5" customFormat="1" ht="18" customHeight="1">
      <c r="B23" s="911"/>
      <c r="C23" s="322" t="s">
        <v>1397</v>
      </c>
      <c r="D23" s="97" t="s">
        <v>467</v>
      </c>
      <c r="E23" s="97" t="s">
        <v>467</v>
      </c>
      <c r="F23" s="97" t="s">
        <v>467</v>
      </c>
      <c r="G23" s="97" t="s">
        <v>467</v>
      </c>
      <c r="H23" s="97" t="s">
        <v>467</v>
      </c>
      <c r="I23" s="97" t="s">
        <v>467</v>
      </c>
      <c r="J23" s="97" t="s">
        <v>467</v>
      </c>
      <c r="K23" s="97" t="s">
        <v>467</v>
      </c>
      <c r="L23" s="97" t="s">
        <v>467</v>
      </c>
      <c r="M23" s="1154" t="s">
        <v>467</v>
      </c>
      <c r="N23" s="101" t="s">
        <v>467</v>
      </c>
    </row>
    <row r="24" spans="2:14" s="5" customFormat="1" ht="18" customHeight="1">
      <c r="B24" s="911"/>
      <c r="C24" s="322" t="s">
        <v>1398</v>
      </c>
      <c r="D24" s="97" t="s">
        <v>467</v>
      </c>
      <c r="E24" s="97" t="s">
        <v>467</v>
      </c>
      <c r="F24" s="97" t="s">
        <v>467</v>
      </c>
      <c r="G24" s="97" t="s">
        <v>467</v>
      </c>
      <c r="H24" s="97" t="s">
        <v>467</v>
      </c>
      <c r="I24" s="97" t="s">
        <v>467</v>
      </c>
      <c r="J24" s="97" t="s">
        <v>467</v>
      </c>
      <c r="K24" s="97" t="s">
        <v>467</v>
      </c>
      <c r="L24" s="97" t="s">
        <v>467</v>
      </c>
      <c r="M24" s="97" t="s">
        <v>467</v>
      </c>
      <c r="N24" s="1381" t="s">
        <v>467</v>
      </c>
    </row>
    <row r="25" spans="2:14" s="5" customFormat="1" ht="18" customHeight="1">
      <c r="B25" s="911"/>
      <c r="C25" s="1133" t="s">
        <v>640</v>
      </c>
      <c r="D25" s="97">
        <v>1</v>
      </c>
      <c r="E25" s="97">
        <v>7</v>
      </c>
      <c r="F25" s="97">
        <v>2</v>
      </c>
      <c r="G25" s="97">
        <v>3</v>
      </c>
      <c r="H25" s="97">
        <v>7</v>
      </c>
      <c r="I25" s="97" t="s">
        <v>467</v>
      </c>
      <c r="J25" s="97" t="s">
        <v>467</v>
      </c>
      <c r="K25" s="97" t="s">
        <v>467</v>
      </c>
      <c r="L25" s="97">
        <v>2</v>
      </c>
      <c r="M25" s="97">
        <v>5</v>
      </c>
      <c r="N25" s="1381">
        <v>1</v>
      </c>
    </row>
    <row r="26" spans="2:14" s="5" customFormat="1" ht="18" customHeight="1">
      <c r="B26" s="911"/>
      <c r="C26" s="322" t="s">
        <v>641</v>
      </c>
      <c r="D26" s="97">
        <v>1</v>
      </c>
      <c r="E26" s="97">
        <v>1</v>
      </c>
      <c r="F26" s="97">
        <v>4</v>
      </c>
      <c r="G26" s="97">
        <v>5</v>
      </c>
      <c r="H26" s="97">
        <v>9</v>
      </c>
      <c r="I26" s="97">
        <v>5</v>
      </c>
      <c r="J26" s="97">
        <v>17</v>
      </c>
      <c r="K26" s="97" t="s">
        <v>467</v>
      </c>
      <c r="L26" s="97">
        <v>6</v>
      </c>
      <c r="M26" s="97">
        <v>9</v>
      </c>
      <c r="N26" s="1381">
        <v>4</v>
      </c>
    </row>
    <row r="27" spans="2:14" s="5" customFormat="1" ht="18" customHeight="1">
      <c r="B27" s="911"/>
      <c r="C27" s="1133" t="s">
        <v>1399</v>
      </c>
      <c r="D27" s="97" t="s">
        <v>467</v>
      </c>
      <c r="E27" s="97" t="s">
        <v>467</v>
      </c>
      <c r="F27" s="97" t="s">
        <v>467</v>
      </c>
      <c r="G27" s="97" t="s">
        <v>467</v>
      </c>
      <c r="H27" s="97" t="s">
        <v>467</v>
      </c>
      <c r="I27" s="97">
        <v>1</v>
      </c>
      <c r="J27" s="97">
        <v>1</v>
      </c>
      <c r="K27" s="97" t="s">
        <v>467</v>
      </c>
      <c r="L27" s="97">
        <v>1</v>
      </c>
      <c r="M27" s="97">
        <v>1</v>
      </c>
      <c r="N27" s="1381" t="s">
        <v>467</v>
      </c>
    </row>
    <row r="28" spans="2:14" s="5" customFormat="1" ht="18" customHeight="1">
      <c r="B28" s="911"/>
      <c r="C28" s="322" t="s">
        <v>1400</v>
      </c>
      <c r="D28" s="97">
        <v>1</v>
      </c>
      <c r="E28" s="97">
        <v>1</v>
      </c>
      <c r="F28" s="97">
        <v>1</v>
      </c>
      <c r="G28" s="97">
        <v>1</v>
      </c>
      <c r="H28" s="97">
        <v>2</v>
      </c>
      <c r="I28" s="97" t="s">
        <v>467</v>
      </c>
      <c r="J28" s="97" t="s">
        <v>467</v>
      </c>
      <c r="K28" s="97" t="s">
        <v>467</v>
      </c>
      <c r="L28" s="97">
        <v>2</v>
      </c>
      <c r="M28" s="97">
        <v>10</v>
      </c>
      <c r="N28" s="1381" t="s">
        <v>467</v>
      </c>
    </row>
    <row r="29" spans="2:14" s="5" customFormat="1" ht="18" customHeight="1">
      <c r="B29" s="911"/>
      <c r="C29" s="322" t="s">
        <v>1401</v>
      </c>
      <c r="D29" s="97">
        <v>1</v>
      </c>
      <c r="E29" s="97">
        <v>1</v>
      </c>
      <c r="F29" s="97">
        <v>1</v>
      </c>
      <c r="G29" s="97">
        <v>1</v>
      </c>
      <c r="H29" s="97">
        <v>1</v>
      </c>
      <c r="I29" s="97">
        <v>1</v>
      </c>
      <c r="J29" s="97">
        <v>1</v>
      </c>
      <c r="K29" s="97" t="s">
        <v>467</v>
      </c>
      <c r="L29" s="97">
        <v>3</v>
      </c>
      <c r="M29" s="97">
        <v>8</v>
      </c>
      <c r="N29" s="1381" t="s">
        <v>467</v>
      </c>
    </row>
    <row r="30" spans="2:14" s="5" customFormat="1" ht="18" customHeight="1">
      <c r="B30" s="911"/>
      <c r="C30" s="322" t="s">
        <v>1402</v>
      </c>
      <c r="D30" s="97" t="s">
        <v>467</v>
      </c>
      <c r="E30" s="97" t="s">
        <v>467</v>
      </c>
      <c r="F30" s="97" t="s">
        <v>467</v>
      </c>
      <c r="G30" s="97" t="s">
        <v>467</v>
      </c>
      <c r="H30" s="97" t="s">
        <v>467</v>
      </c>
      <c r="I30" s="97" t="s">
        <v>467</v>
      </c>
      <c r="J30" s="97" t="s">
        <v>467</v>
      </c>
      <c r="K30" s="97" t="s">
        <v>467</v>
      </c>
      <c r="L30" s="97" t="s">
        <v>467</v>
      </c>
      <c r="M30" s="97" t="s">
        <v>467</v>
      </c>
      <c r="N30" s="1381" t="s">
        <v>467</v>
      </c>
    </row>
    <row r="31" spans="2:14" s="5" customFormat="1" ht="18" customHeight="1">
      <c r="B31" s="911"/>
      <c r="C31" s="1133" t="s">
        <v>1403</v>
      </c>
      <c r="D31" s="97">
        <v>2</v>
      </c>
      <c r="E31" s="97">
        <v>2</v>
      </c>
      <c r="F31" s="97">
        <v>1</v>
      </c>
      <c r="G31" s="97">
        <v>1</v>
      </c>
      <c r="H31" s="97">
        <v>1</v>
      </c>
      <c r="I31" s="97" t="s">
        <v>467</v>
      </c>
      <c r="J31" s="97" t="s">
        <v>467</v>
      </c>
      <c r="K31" s="97" t="s">
        <v>467</v>
      </c>
      <c r="L31" s="97">
        <v>3</v>
      </c>
      <c r="M31" s="97">
        <v>15</v>
      </c>
      <c r="N31" s="1381" t="s">
        <v>467</v>
      </c>
    </row>
    <row r="32" spans="2:14" s="5" customFormat="1" ht="18" customHeight="1">
      <c r="B32" s="911"/>
      <c r="C32" s="322" t="s">
        <v>1404</v>
      </c>
      <c r="D32" s="97" t="s">
        <v>467</v>
      </c>
      <c r="E32" s="97" t="s">
        <v>467</v>
      </c>
      <c r="F32" s="97" t="s">
        <v>467</v>
      </c>
      <c r="G32" s="97" t="s">
        <v>467</v>
      </c>
      <c r="H32" s="97" t="s">
        <v>467</v>
      </c>
      <c r="I32" s="97" t="s">
        <v>467</v>
      </c>
      <c r="J32" s="97" t="s">
        <v>467</v>
      </c>
      <c r="K32" s="97" t="s">
        <v>467</v>
      </c>
      <c r="L32" s="97" t="s">
        <v>467</v>
      </c>
      <c r="M32" s="97" t="s">
        <v>467</v>
      </c>
      <c r="N32" s="1381" t="s">
        <v>467</v>
      </c>
    </row>
    <row r="33" spans="2:25" s="5" customFormat="1" ht="18" customHeight="1" thickBot="1">
      <c r="B33" s="912"/>
      <c r="C33" s="1389" t="s">
        <v>858</v>
      </c>
      <c r="D33" s="97" t="s">
        <v>467</v>
      </c>
      <c r="E33" s="97" t="s">
        <v>467</v>
      </c>
      <c r="F33" s="97" t="s">
        <v>467</v>
      </c>
      <c r="G33" s="97" t="s">
        <v>467</v>
      </c>
      <c r="H33" s="97" t="s">
        <v>467</v>
      </c>
      <c r="I33" s="97" t="s">
        <v>467</v>
      </c>
      <c r="J33" s="97" t="s">
        <v>467</v>
      </c>
      <c r="K33" s="1396" t="s">
        <v>467</v>
      </c>
      <c r="L33" s="1396" t="s">
        <v>467</v>
      </c>
      <c r="M33" s="1396" t="s">
        <v>467</v>
      </c>
      <c r="N33" s="1397" t="s">
        <v>467</v>
      </c>
    </row>
    <row r="34" spans="2:25" s="5" customFormat="1" ht="18" customHeight="1" thickTop="1">
      <c r="B34" s="910" t="s">
        <v>1406</v>
      </c>
      <c r="C34" s="318" t="s">
        <v>440</v>
      </c>
      <c r="D34" s="1399">
        <v>334</v>
      </c>
      <c r="E34" s="1399">
        <v>543</v>
      </c>
      <c r="F34" s="1399">
        <v>451</v>
      </c>
      <c r="G34" s="1399">
        <v>1019</v>
      </c>
      <c r="H34" s="1399">
        <v>841</v>
      </c>
      <c r="I34" s="1399">
        <v>444</v>
      </c>
      <c r="J34" s="1399">
        <v>775</v>
      </c>
      <c r="K34" s="102">
        <v>290</v>
      </c>
      <c r="L34" s="102">
        <v>1162</v>
      </c>
      <c r="M34" s="102">
        <v>3072</v>
      </c>
      <c r="N34" s="103">
        <v>357</v>
      </c>
      <c r="O34" s="1023"/>
      <c r="P34" s="1023"/>
      <c r="Q34" s="1023"/>
      <c r="R34" s="1023"/>
      <c r="S34" s="1023"/>
      <c r="T34" s="1023"/>
      <c r="U34" s="1023"/>
      <c r="V34" s="1023"/>
      <c r="W34" s="1023"/>
      <c r="X34" s="1023"/>
      <c r="Y34" s="1023"/>
    </row>
    <row r="35" spans="2:25" s="5" customFormat="1" ht="18" customHeight="1">
      <c r="B35" s="911"/>
      <c r="C35" s="322" t="s">
        <v>1395</v>
      </c>
      <c r="D35" s="97">
        <v>91</v>
      </c>
      <c r="E35" s="97">
        <v>94</v>
      </c>
      <c r="F35" s="97">
        <v>22</v>
      </c>
      <c r="G35" s="97">
        <v>25</v>
      </c>
      <c r="H35" s="97">
        <v>38</v>
      </c>
      <c r="I35" s="97">
        <v>63</v>
      </c>
      <c r="J35" s="97">
        <v>91</v>
      </c>
      <c r="K35" s="97">
        <v>170</v>
      </c>
      <c r="L35" s="97">
        <v>232</v>
      </c>
      <c r="M35" s="97">
        <v>564</v>
      </c>
      <c r="N35" s="101">
        <v>114</v>
      </c>
    </row>
    <row r="36" spans="2:25" s="5" customFormat="1" ht="18" customHeight="1">
      <c r="B36" s="911"/>
      <c r="C36" s="322" t="s">
        <v>1396</v>
      </c>
      <c r="D36" s="97">
        <v>56</v>
      </c>
      <c r="E36" s="97">
        <v>159</v>
      </c>
      <c r="F36" s="97">
        <v>158</v>
      </c>
      <c r="G36" s="97">
        <v>585</v>
      </c>
      <c r="H36" s="97">
        <v>357</v>
      </c>
      <c r="I36" s="97" t="s">
        <v>467</v>
      </c>
      <c r="J36" s="97" t="s">
        <v>467</v>
      </c>
      <c r="K36" s="97" t="s">
        <v>467</v>
      </c>
      <c r="L36" s="97">
        <v>202</v>
      </c>
      <c r="M36" s="97">
        <v>845</v>
      </c>
      <c r="N36" s="101">
        <v>12</v>
      </c>
    </row>
    <row r="37" spans="2:25" s="5" customFormat="1" ht="18" customHeight="1">
      <c r="B37" s="911"/>
      <c r="C37" s="322" t="s">
        <v>1397</v>
      </c>
      <c r="D37" s="97">
        <v>35</v>
      </c>
      <c r="E37" s="97">
        <v>70</v>
      </c>
      <c r="F37" s="97">
        <v>52</v>
      </c>
      <c r="G37" s="97">
        <v>120</v>
      </c>
      <c r="H37" s="97">
        <v>83</v>
      </c>
      <c r="I37" s="97" t="s">
        <v>467</v>
      </c>
      <c r="J37" s="97" t="s">
        <v>467</v>
      </c>
      <c r="K37" s="97" t="s">
        <v>467</v>
      </c>
      <c r="L37" s="97">
        <v>79</v>
      </c>
      <c r="M37" s="1154">
        <v>249</v>
      </c>
      <c r="N37" s="101">
        <v>8</v>
      </c>
    </row>
    <row r="38" spans="2:25" s="5" customFormat="1" ht="18" customHeight="1">
      <c r="B38" s="911"/>
      <c r="C38" s="322" t="s">
        <v>1398</v>
      </c>
      <c r="D38" s="97">
        <v>5</v>
      </c>
      <c r="E38" s="97">
        <v>17</v>
      </c>
      <c r="F38" s="97">
        <v>5</v>
      </c>
      <c r="G38" s="97">
        <v>10</v>
      </c>
      <c r="H38" s="97">
        <v>6</v>
      </c>
      <c r="I38" s="97">
        <v>1</v>
      </c>
      <c r="J38" s="97">
        <v>3</v>
      </c>
      <c r="K38" s="97" t="s">
        <v>467</v>
      </c>
      <c r="L38" s="97">
        <v>10</v>
      </c>
      <c r="M38" s="97">
        <v>45</v>
      </c>
      <c r="N38" s="1381">
        <v>1</v>
      </c>
    </row>
    <row r="39" spans="2:25" s="5" customFormat="1" ht="18" customHeight="1">
      <c r="B39" s="911"/>
      <c r="C39" s="322" t="s">
        <v>640</v>
      </c>
      <c r="D39" s="97">
        <v>64</v>
      </c>
      <c r="E39" s="97">
        <v>103</v>
      </c>
      <c r="F39" s="97">
        <v>103</v>
      </c>
      <c r="G39" s="97">
        <v>149</v>
      </c>
      <c r="H39" s="97">
        <v>171</v>
      </c>
      <c r="I39" s="97">
        <v>28</v>
      </c>
      <c r="J39" s="97">
        <v>68</v>
      </c>
      <c r="K39" s="97">
        <v>7</v>
      </c>
      <c r="L39" s="97">
        <v>174</v>
      </c>
      <c r="M39" s="97">
        <v>472</v>
      </c>
      <c r="N39" s="1381">
        <v>28</v>
      </c>
    </row>
    <row r="40" spans="2:25" s="5" customFormat="1" ht="18" customHeight="1">
      <c r="B40" s="911"/>
      <c r="C40" s="322" t="s">
        <v>641</v>
      </c>
      <c r="D40" s="97">
        <v>59</v>
      </c>
      <c r="E40" s="97">
        <v>73</v>
      </c>
      <c r="F40" s="97">
        <v>97</v>
      </c>
      <c r="G40" s="97">
        <v>112</v>
      </c>
      <c r="H40" s="97">
        <v>166</v>
      </c>
      <c r="I40" s="97">
        <v>325</v>
      </c>
      <c r="J40" s="97">
        <v>574</v>
      </c>
      <c r="K40" s="97">
        <v>92</v>
      </c>
      <c r="L40" s="97">
        <v>392</v>
      </c>
      <c r="M40" s="97">
        <v>717</v>
      </c>
      <c r="N40" s="1381">
        <v>181</v>
      </c>
    </row>
    <row r="41" spans="2:25" s="5" customFormat="1" ht="18" customHeight="1">
      <c r="B41" s="911"/>
      <c r="C41" s="322" t="s">
        <v>1399</v>
      </c>
      <c r="D41" s="97">
        <v>6</v>
      </c>
      <c r="E41" s="97">
        <v>7</v>
      </c>
      <c r="F41" s="97">
        <v>7</v>
      </c>
      <c r="G41" s="97">
        <v>8</v>
      </c>
      <c r="H41" s="97">
        <v>7</v>
      </c>
      <c r="I41" s="97">
        <v>7</v>
      </c>
      <c r="J41" s="97">
        <v>14</v>
      </c>
      <c r="K41" s="97" t="s">
        <v>467</v>
      </c>
      <c r="L41" s="97">
        <v>18</v>
      </c>
      <c r="M41" s="97">
        <v>50</v>
      </c>
      <c r="N41" s="1381">
        <v>2</v>
      </c>
    </row>
    <row r="42" spans="2:25" s="5" customFormat="1" ht="18" customHeight="1">
      <c r="B42" s="911"/>
      <c r="C42" s="322" t="s">
        <v>1400</v>
      </c>
      <c r="D42" s="97">
        <v>6</v>
      </c>
      <c r="E42" s="97">
        <v>7</v>
      </c>
      <c r="F42" s="97">
        <v>1</v>
      </c>
      <c r="G42" s="97">
        <v>1</v>
      </c>
      <c r="H42" s="97">
        <v>5</v>
      </c>
      <c r="I42" s="97">
        <v>3</v>
      </c>
      <c r="J42" s="97">
        <v>3</v>
      </c>
      <c r="K42" s="97">
        <v>3</v>
      </c>
      <c r="L42" s="97">
        <v>11</v>
      </c>
      <c r="M42" s="97">
        <v>34</v>
      </c>
      <c r="N42" s="1381">
        <v>2</v>
      </c>
    </row>
    <row r="43" spans="2:25" s="5" customFormat="1" ht="18" customHeight="1">
      <c r="B43" s="911"/>
      <c r="C43" s="322" t="s">
        <v>1401</v>
      </c>
      <c r="D43" s="97">
        <v>2</v>
      </c>
      <c r="E43" s="97">
        <v>3</v>
      </c>
      <c r="F43" s="97" t="s">
        <v>467</v>
      </c>
      <c r="G43" s="97" t="s">
        <v>467</v>
      </c>
      <c r="H43" s="97" t="s">
        <v>467</v>
      </c>
      <c r="I43" s="97">
        <v>5</v>
      </c>
      <c r="J43" s="97">
        <v>8</v>
      </c>
      <c r="K43" s="97">
        <v>9</v>
      </c>
      <c r="L43" s="97">
        <v>11</v>
      </c>
      <c r="M43" s="97">
        <v>22</v>
      </c>
      <c r="N43" s="1381">
        <v>5</v>
      </c>
    </row>
    <row r="44" spans="2:25" s="5" customFormat="1" ht="18" customHeight="1">
      <c r="B44" s="911"/>
      <c r="C44" s="322" t="s">
        <v>1402</v>
      </c>
      <c r="D44" s="97">
        <v>1</v>
      </c>
      <c r="E44" s="97">
        <v>1</v>
      </c>
      <c r="F44" s="97" t="s">
        <v>467</v>
      </c>
      <c r="G44" s="97" t="s">
        <v>467</v>
      </c>
      <c r="H44" s="97" t="s">
        <v>467</v>
      </c>
      <c r="I44" s="97" t="s">
        <v>467</v>
      </c>
      <c r="J44" s="97" t="s">
        <v>467</v>
      </c>
      <c r="K44" s="97" t="s">
        <v>467</v>
      </c>
      <c r="L44" s="97" t="s">
        <v>467</v>
      </c>
      <c r="M44" s="97" t="s">
        <v>467</v>
      </c>
      <c r="N44" s="1381">
        <v>1</v>
      </c>
    </row>
    <row r="45" spans="2:25" s="5" customFormat="1" ht="18" customHeight="1">
      <c r="B45" s="911"/>
      <c r="C45" s="322" t="s">
        <v>1403</v>
      </c>
      <c r="D45" s="97" t="s">
        <v>467</v>
      </c>
      <c r="E45" s="97" t="s">
        <v>467</v>
      </c>
      <c r="F45" s="97" t="s">
        <v>467</v>
      </c>
      <c r="G45" s="97" t="s">
        <v>467</v>
      </c>
      <c r="H45" s="97" t="s">
        <v>467</v>
      </c>
      <c r="I45" s="97" t="s">
        <v>467</v>
      </c>
      <c r="J45" s="97" t="s">
        <v>467</v>
      </c>
      <c r="K45" s="97" t="s">
        <v>467</v>
      </c>
      <c r="L45" s="97" t="s">
        <v>467</v>
      </c>
      <c r="M45" s="97" t="s">
        <v>467</v>
      </c>
      <c r="N45" s="1381" t="s">
        <v>467</v>
      </c>
    </row>
    <row r="46" spans="2:25" s="5" customFormat="1" ht="18" customHeight="1">
      <c r="B46" s="911"/>
      <c r="C46" s="322" t="s">
        <v>1404</v>
      </c>
      <c r="D46" s="97" t="s">
        <v>467</v>
      </c>
      <c r="E46" s="97" t="s">
        <v>467</v>
      </c>
      <c r="F46" s="97" t="s">
        <v>467</v>
      </c>
      <c r="G46" s="97" t="s">
        <v>467</v>
      </c>
      <c r="H46" s="97" t="s">
        <v>467</v>
      </c>
      <c r="I46" s="97" t="s">
        <v>467</v>
      </c>
      <c r="J46" s="97" t="s">
        <v>467</v>
      </c>
      <c r="K46" s="97" t="s">
        <v>467</v>
      </c>
      <c r="L46" s="97" t="s">
        <v>467</v>
      </c>
      <c r="M46" s="97" t="s">
        <v>467</v>
      </c>
      <c r="N46" s="1381" t="s">
        <v>467</v>
      </c>
    </row>
    <row r="47" spans="2:25" s="5" customFormat="1" ht="18" customHeight="1" thickBot="1">
      <c r="B47" s="912"/>
      <c r="C47" s="480" t="s">
        <v>858</v>
      </c>
      <c r="D47" s="1396">
        <v>9</v>
      </c>
      <c r="E47" s="1396">
        <v>9</v>
      </c>
      <c r="F47" s="1396">
        <v>6</v>
      </c>
      <c r="G47" s="1396">
        <v>9</v>
      </c>
      <c r="H47" s="1396">
        <v>8</v>
      </c>
      <c r="I47" s="1396">
        <v>12</v>
      </c>
      <c r="J47" s="1396">
        <v>14</v>
      </c>
      <c r="K47" s="1396">
        <v>9</v>
      </c>
      <c r="L47" s="1396">
        <v>33</v>
      </c>
      <c r="M47" s="1396">
        <v>74</v>
      </c>
      <c r="N47" s="1397">
        <v>3</v>
      </c>
    </row>
    <row r="48" spans="2:25" s="5" customFormat="1" ht="18" customHeight="1" thickTop="1">
      <c r="B48" s="1400" t="s">
        <v>1407</v>
      </c>
      <c r="C48" s="318" t="s">
        <v>440</v>
      </c>
      <c r="D48" s="1398">
        <v>371</v>
      </c>
      <c r="E48" s="1398">
        <v>537</v>
      </c>
      <c r="F48" s="1398">
        <v>327</v>
      </c>
      <c r="G48" s="1398">
        <v>475</v>
      </c>
      <c r="H48" s="1398">
        <v>465</v>
      </c>
      <c r="I48" s="1398">
        <v>377</v>
      </c>
      <c r="J48" s="1398">
        <v>512</v>
      </c>
      <c r="K48" s="102">
        <v>317</v>
      </c>
      <c r="L48" s="1401">
        <v>1022</v>
      </c>
      <c r="M48" s="1401">
        <v>2079</v>
      </c>
      <c r="N48" s="1402">
        <v>370</v>
      </c>
    </row>
    <row r="49" spans="2:14" s="5" customFormat="1" ht="18" customHeight="1">
      <c r="B49" s="1400"/>
      <c r="C49" s="322" t="s">
        <v>1395</v>
      </c>
      <c r="D49" s="97">
        <v>14</v>
      </c>
      <c r="E49" s="97">
        <v>14</v>
      </c>
      <c r="F49" s="97">
        <v>1</v>
      </c>
      <c r="G49" s="97">
        <v>1</v>
      </c>
      <c r="H49" s="97">
        <v>1</v>
      </c>
      <c r="I49" s="97">
        <v>13</v>
      </c>
      <c r="J49" s="97">
        <v>18</v>
      </c>
      <c r="K49" s="97">
        <v>69</v>
      </c>
      <c r="L49" s="97">
        <v>67</v>
      </c>
      <c r="M49" s="97">
        <v>109</v>
      </c>
      <c r="N49" s="101">
        <v>30</v>
      </c>
    </row>
    <row r="50" spans="2:14" s="5" customFormat="1" ht="18" customHeight="1">
      <c r="B50" s="1400"/>
      <c r="C50" s="322" t="s">
        <v>1396</v>
      </c>
      <c r="D50" s="97">
        <v>64</v>
      </c>
      <c r="E50" s="97">
        <v>126</v>
      </c>
      <c r="F50" s="97">
        <v>79</v>
      </c>
      <c r="G50" s="97">
        <v>161</v>
      </c>
      <c r="H50" s="97">
        <v>128</v>
      </c>
      <c r="I50" s="97">
        <v>1</v>
      </c>
      <c r="J50" s="97">
        <v>2</v>
      </c>
      <c r="K50" s="97">
        <v>0</v>
      </c>
      <c r="L50" s="97">
        <v>119</v>
      </c>
      <c r="M50" s="97">
        <v>296</v>
      </c>
      <c r="N50" s="101">
        <v>25</v>
      </c>
    </row>
    <row r="51" spans="2:14" s="5" customFormat="1" ht="18" customHeight="1">
      <c r="B51" s="1400"/>
      <c r="C51" s="322" t="s">
        <v>1397</v>
      </c>
      <c r="D51" s="97">
        <v>33</v>
      </c>
      <c r="E51" s="97">
        <v>58</v>
      </c>
      <c r="F51" s="97">
        <v>24</v>
      </c>
      <c r="G51" s="97">
        <v>37</v>
      </c>
      <c r="H51" s="97">
        <v>31</v>
      </c>
      <c r="I51" s="97">
        <v>1</v>
      </c>
      <c r="J51" s="97">
        <v>2</v>
      </c>
      <c r="K51" s="97">
        <v>2</v>
      </c>
      <c r="L51" s="97">
        <v>47</v>
      </c>
      <c r="M51" s="97">
        <v>113</v>
      </c>
      <c r="N51" s="101">
        <v>13</v>
      </c>
    </row>
    <row r="52" spans="2:14" s="5" customFormat="1" ht="18" customHeight="1">
      <c r="B52" s="1400"/>
      <c r="C52" s="322" t="s">
        <v>1398</v>
      </c>
      <c r="D52" s="97">
        <v>12</v>
      </c>
      <c r="E52" s="97">
        <v>19</v>
      </c>
      <c r="F52" s="97">
        <v>6</v>
      </c>
      <c r="G52" s="97">
        <v>16</v>
      </c>
      <c r="H52" s="97">
        <v>10</v>
      </c>
      <c r="I52" s="97">
        <v>0</v>
      </c>
      <c r="J52" s="97">
        <v>0</v>
      </c>
      <c r="K52" s="97">
        <v>2</v>
      </c>
      <c r="L52" s="97">
        <v>12</v>
      </c>
      <c r="M52" s="97">
        <v>48</v>
      </c>
      <c r="N52" s="101">
        <v>8</v>
      </c>
    </row>
    <row r="53" spans="2:14" s="5" customFormat="1" ht="18" customHeight="1">
      <c r="B53" s="1400"/>
      <c r="C53" s="322" t="s">
        <v>640</v>
      </c>
      <c r="D53" s="97">
        <v>118</v>
      </c>
      <c r="E53" s="97">
        <v>175</v>
      </c>
      <c r="F53" s="97">
        <v>124</v>
      </c>
      <c r="G53" s="97">
        <v>159</v>
      </c>
      <c r="H53" s="97">
        <v>169</v>
      </c>
      <c r="I53" s="97">
        <v>65</v>
      </c>
      <c r="J53" s="97">
        <v>86</v>
      </c>
      <c r="K53" s="97">
        <v>18</v>
      </c>
      <c r="L53" s="97">
        <v>256</v>
      </c>
      <c r="M53" s="97">
        <v>604</v>
      </c>
      <c r="N53" s="101">
        <v>69</v>
      </c>
    </row>
    <row r="54" spans="2:14" s="5" customFormat="1" ht="18" customHeight="1">
      <c r="B54" s="1400"/>
      <c r="C54" s="322" t="s">
        <v>641</v>
      </c>
      <c r="D54" s="97">
        <v>70</v>
      </c>
      <c r="E54" s="97">
        <v>78</v>
      </c>
      <c r="F54" s="97">
        <v>53</v>
      </c>
      <c r="G54" s="97">
        <v>57</v>
      </c>
      <c r="H54" s="97">
        <v>75</v>
      </c>
      <c r="I54" s="97">
        <v>208</v>
      </c>
      <c r="J54" s="97">
        <v>296</v>
      </c>
      <c r="K54" s="97">
        <v>135</v>
      </c>
      <c r="L54" s="97">
        <v>317</v>
      </c>
      <c r="M54" s="97">
        <v>511</v>
      </c>
      <c r="N54" s="101">
        <v>149</v>
      </c>
    </row>
    <row r="55" spans="2:14" s="5" customFormat="1" ht="18" customHeight="1">
      <c r="B55" s="1400"/>
      <c r="C55" s="322" t="s">
        <v>1399</v>
      </c>
      <c r="D55" s="97">
        <v>40</v>
      </c>
      <c r="E55" s="97">
        <v>45</v>
      </c>
      <c r="F55" s="97">
        <v>28</v>
      </c>
      <c r="G55" s="97">
        <v>31</v>
      </c>
      <c r="H55" s="97">
        <v>36</v>
      </c>
      <c r="I55" s="97">
        <v>43</v>
      </c>
      <c r="J55" s="97">
        <v>56</v>
      </c>
      <c r="K55" s="97">
        <v>21</v>
      </c>
      <c r="L55" s="97">
        <v>113</v>
      </c>
      <c r="M55" s="97">
        <v>255</v>
      </c>
      <c r="N55" s="101">
        <v>19</v>
      </c>
    </row>
    <row r="56" spans="2:14" s="5" customFormat="1" ht="18" customHeight="1">
      <c r="B56" s="1400"/>
      <c r="C56" s="322" t="s">
        <v>1400</v>
      </c>
      <c r="D56" s="97">
        <v>1</v>
      </c>
      <c r="E56" s="97">
        <v>1</v>
      </c>
      <c r="F56" s="97">
        <v>0</v>
      </c>
      <c r="G56" s="97">
        <v>0</v>
      </c>
      <c r="H56" s="97">
        <v>0</v>
      </c>
      <c r="I56" s="97">
        <v>2</v>
      </c>
      <c r="J56" s="97">
        <v>3</v>
      </c>
      <c r="K56" s="97">
        <v>6</v>
      </c>
      <c r="L56" s="97">
        <v>3</v>
      </c>
      <c r="M56" s="97">
        <v>4</v>
      </c>
      <c r="N56" s="101">
        <v>6</v>
      </c>
    </row>
    <row r="57" spans="2:14" s="5" customFormat="1" ht="18" customHeight="1">
      <c r="B57" s="1400"/>
      <c r="C57" s="322" t="s">
        <v>1401</v>
      </c>
      <c r="D57" s="97">
        <v>2</v>
      </c>
      <c r="E57" s="97">
        <v>2</v>
      </c>
      <c r="F57" s="97">
        <v>1</v>
      </c>
      <c r="G57" s="97">
        <v>1</v>
      </c>
      <c r="H57" s="97">
        <v>1</v>
      </c>
      <c r="I57" s="97">
        <v>7</v>
      </c>
      <c r="J57" s="97">
        <v>8</v>
      </c>
      <c r="K57" s="97">
        <v>10</v>
      </c>
      <c r="L57" s="97">
        <v>16</v>
      </c>
      <c r="M57" s="97">
        <v>23</v>
      </c>
      <c r="N57" s="101">
        <v>4</v>
      </c>
    </row>
    <row r="58" spans="2:14" s="5" customFormat="1" ht="18" customHeight="1">
      <c r="B58" s="1400"/>
      <c r="C58" s="322" t="s">
        <v>1402</v>
      </c>
      <c r="D58" s="97">
        <v>1</v>
      </c>
      <c r="E58" s="97">
        <v>1</v>
      </c>
      <c r="F58" s="97">
        <v>1</v>
      </c>
      <c r="G58" s="97">
        <v>1</v>
      </c>
      <c r="H58" s="97">
        <v>1</v>
      </c>
      <c r="I58" s="97">
        <v>0</v>
      </c>
      <c r="J58" s="97">
        <v>0</v>
      </c>
      <c r="K58" s="97">
        <v>3</v>
      </c>
      <c r="L58" s="97">
        <v>2</v>
      </c>
      <c r="M58" s="97">
        <v>6</v>
      </c>
      <c r="N58" s="101">
        <v>3</v>
      </c>
    </row>
    <row r="59" spans="2:14" s="5" customFormat="1" ht="18" customHeight="1">
      <c r="B59" s="1400"/>
      <c r="C59" s="322" t="s">
        <v>1403</v>
      </c>
      <c r="D59" s="97">
        <v>0</v>
      </c>
      <c r="E59" s="97">
        <v>0</v>
      </c>
      <c r="F59" s="97">
        <v>0</v>
      </c>
      <c r="G59" s="97">
        <v>0</v>
      </c>
      <c r="H59" s="97">
        <v>0</v>
      </c>
      <c r="I59" s="97">
        <v>1</v>
      </c>
      <c r="J59" s="97">
        <v>1</v>
      </c>
      <c r="K59" s="97">
        <v>0</v>
      </c>
      <c r="L59" s="97">
        <v>1</v>
      </c>
      <c r="M59" s="97">
        <v>4</v>
      </c>
      <c r="N59" s="101">
        <v>0</v>
      </c>
    </row>
    <row r="60" spans="2:14" s="5" customFormat="1" ht="18" customHeight="1">
      <c r="B60" s="1400"/>
      <c r="C60" s="322" t="s">
        <v>1404</v>
      </c>
      <c r="D60" s="97">
        <v>0</v>
      </c>
      <c r="E60" s="97">
        <v>0</v>
      </c>
      <c r="F60" s="97">
        <v>0</v>
      </c>
      <c r="G60" s="97">
        <v>0</v>
      </c>
      <c r="H60" s="97">
        <v>0</v>
      </c>
      <c r="I60" s="97">
        <v>0</v>
      </c>
      <c r="J60" s="97">
        <v>0</v>
      </c>
      <c r="K60" s="97">
        <v>0</v>
      </c>
      <c r="L60" s="97">
        <v>0</v>
      </c>
      <c r="M60" s="97">
        <v>0</v>
      </c>
      <c r="N60" s="101">
        <v>0</v>
      </c>
    </row>
    <row r="61" spans="2:14" s="5" customFormat="1" ht="18" customHeight="1" thickBot="1">
      <c r="B61" s="1403"/>
      <c r="C61" s="387" t="s">
        <v>858</v>
      </c>
      <c r="D61" s="104">
        <v>16</v>
      </c>
      <c r="E61" s="104">
        <v>18</v>
      </c>
      <c r="F61" s="104">
        <v>10</v>
      </c>
      <c r="G61" s="104">
        <v>11</v>
      </c>
      <c r="H61" s="104">
        <v>13</v>
      </c>
      <c r="I61" s="104">
        <v>36</v>
      </c>
      <c r="J61" s="104">
        <v>40</v>
      </c>
      <c r="K61" s="104">
        <v>51</v>
      </c>
      <c r="L61" s="104">
        <v>69</v>
      </c>
      <c r="M61" s="104">
        <v>106</v>
      </c>
      <c r="N61" s="105">
        <v>44</v>
      </c>
    </row>
    <row r="62" spans="2:14" s="5" customFormat="1" ht="18" customHeight="1">
      <c r="B62" s="66" t="s">
        <v>1408</v>
      </c>
      <c r="D62" s="66"/>
      <c r="E62" s="66"/>
      <c r="F62" s="66"/>
      <c r="G62" s="66"/>
      <c r="H62" s="66"/>
      <c r="I62" s="66"/>
      <c r="J62" s="66"/>
      <c r="K62" s="66"/>
    </row>
    <row r="63" spans="2:14" s="5" customFormat="1"/>
    <row r="64" spans="2:14" s="5" customFormat="1">
      <c r="D64" s="1023"/>
      <c r="E64" s="1023"/>
      <c r="F64" s="1023"/>
      <c r="G64" s="1023"/>
      <c r="H64" s="1023"/>
      <c r="I64" s="1023"/>
      <c r="J64" s="1023"/>
      <c r="K64" s="1023"/>
      <c r="L64" s="1023"/>
      <c r="M64" s="1023"/>
      <c r="N64" s="1023"/>
    </row>
  </sheetData>
  <mergeCells count="13">
    <mergeCell ref="B6:B19"/>
    <mergeCell ref="B20:B33"/>
    <mergeCell ref="B34:B47"/>
    <mergeCell ref="B48:B61"/>
    <mergeCell ref="I3:K3"/>
    <mergeCell ref="L3:N3"/>
    <mergeCell ref="B4:C5"/>
    <mergeCell ref="D4:E4"/>
    <mergeCell ref="F4:H4"/>
    <mergeCell ref="I4:J4"/>
    <mergeCell ref="K4:K5"/>
    <mergeCell ref="L4:M4"/>
    <mergeCell ref="N4:N5"/>
  </mergeCells>
  <phoneticPr fontId="3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3"/>
  <sheetViews>
    <sheetView showGridLines="0" workbookViewId="0">
      <selection activeCell="V13" sqref="V13"/>
    </sheetView>
  </sheetViews>
  <sheetFormatPr defaultColWidth="8.25" defaultRowHeight="18"/>
  <cols>
    <col min="1" max="1" width="1.75" customWidth="1"/>
    <col min="2" max="2" width="16" customWidth="1"/>
    <col min="3" max="10" width="6.83203125" customWidth="1"/>
    <col min="11" max="11" width="9.25" customWidth="1"/>
    <col min="12" max="12" width="7.75" bestFit="1" customWidth="1"/>
    <col min="13" max="16" width="6.83203125" customWidth="1"/>
    <col min="18" max="19" width="5" bestFit="1" customWidth="1"/>
  </cols>
  <sheetData>
    <row r="1" spans="2:16" s="66" customFormat="1" ht="13"/>
    <row r="2" spans="2:16" s="66" customFormat="1" ht="14">
      <c r="B2" s="6" t="s">
        <v>1358</v>
      </c>
    </row>
    <row r="3" spans="2:16" s="66" customFormat="1" ht="13.5" thickBot="1">
      <c r="M3" s="1349" t="str">
        <f>[1]hb0040!A1</f>
        <v>令和４年度（2022年度）</v>
      </c>
      <c r="N3" s="1350"/>
      <c r="O3" s="1350"/>
      <c r="P3" s="1350"/>
    </row>
    <row r="4" spans="2:16" s="66" customFormat="1" ht="13.5" customHeight="1">
      <c r="B4" s="1351"/>
      <c r="C4" s="1352" t="s">
        <v>1359</v>
      </c>
      <c r="D4" s="1353"/>
      <c r="E4" s="1353"/>
      <c r="F4" s="1353"/>
      <c r="G4" s="1353"/>
      <c r="H4" s="1353"/>
      <c r="I4" s="1353"/>
      <c r="J4" s="1353"/>
      <c r="K4" s="1353"/>
      <c r="L4" s="1354" t="s">
        <v>1360</v>
      </c>
      <c r="M4" s="1355"/>
      <c r="N4" s="1355"/>
      <c r="O4" s="1355"/>
      <c r="P4" s="1356"/>
    </row>
    <row r="5" spans="2:16" s="66" customFormat="1" ht="13.5" customHeight="1">
      <c r="B5" s="1357"/>
      <c r="C5" s="1358" t="s">
        <v>1361</v>
      </c>
      <c r="D5" s="1359"/>
      <c r="E5" s="1360" t="s">
        <v>1362</v>
      </c>
      <c r="F5" s="1358" t="s">
        <v>1363</v>
      </c>
      <c r="G5" s="1361"/>
      <c r="H5" s="1358" t="s">
        <v>1364</v>
      </c>
      <c r="I5" s="1361"/>
      <c r="J5" s="1358" t="s">
        <v>1365</v>
      </c>
      <c r="K5" s="1361"/>
      <c r="L5" s="1362"/>
      <c r="M5" s="1363"/>
      <c r="N5" s="1363"/>
      <c r="O5" s="1363"/>
      <c r="P5" s="1364"/>
    </row>
    <row r="6" spans="2:16" s="66" customFormat="1" ht="13.5" customHeight="1">
      <c r="B6" s="1357"/>
      <c r="C6" s="1365" t="s">
        <v>1366</v>
      </c>
      <c r="D6" s="1366" t="s">
        <v>1367</v>
      </c>
      <c r="E6" s="1367"/>
      <c r="F6" s="1365" t="s">
        <v>1366</v>
      </c>
      <c r="G6" s="1368" t="s">
        <v>1367</v>
      </c>
      <c r="H6" s="1365" t="s">
        <v>1366</v>
      </c>
      <c r="I6" s="1365" t="s">
        <v>1367</v>
      </c>
      <c r="J6" s="1365" t="s">
        <v>1366</v>
      </c>
      <c r="K6" s="1368" t="s">
        <v>1367</v>
      </c>
      <c r="L6" s="1369" t="s">
        <v>1361</v>
      </c>
      <c r="M6" s="1365" t="s">
        <v>1362</v>
      </c>
      <c r="N6" s="1366" t="s">
        <v>1363</v>
      </c>
      <c r="O6" s="1365" t="s">
        <v>1364</v>
      </c>
      <c r="P6" s="1370" t="s">
        <v>1365</v>
      </c>
    </row>
    <row r="7" spans="2:16" s="66" customFormat="1" ht="106.5" customHeight="1">
      <c r="B7" s="1371"/>
      <c r="C7" s="1372"/>
      <c r="D7" s="1373"/>
      <c r="E7" s="1374"/>
      <c r="F7" s="1372"/>
      <c r="G7" s="1375"/>
      <c r="H7" s="1372"/>
      <c r="I7" s="1372"/>
      <c r="J7" s="1372"/>
      <c r="K7" s="1375"/>
      <c r="L7" s="1376"/>
      <c r="M7" s="1372"/>
      <c r="N7" s="1373"/>
      <c r="O7" s="1372"/>
      <c r="P7" s="1377"/>
    </row>
    <row r="8" spans="2:16" s="66" customFormat="1" ht="18.75" customHeight="1">
      <c r="B8" s="1378" t="s">
        <v>500</v>
      </c>
      <c r="C8" s="97" t="s">
        <v>467</v>
      </c>
      <c r="D8" s="97">
        <v>19</v>
      </c>
      <c r="E8" s="97" t="s">
        <v>467</v>
      </c>
      <c r="F8" s="97" t="s">
        <v>467</v>
      </c>
      <c r="G8" s="97" t="s">
        <v>467</v>
      </c>
      <c r="H8" s="97" t="s">
        <v>467</v>
      </c>
      <c r="I8" s="97" t="s">
        <v>467</v>
      </c>
      <c r="J8" s="97" t="s">
        <v>467</v>
      </c>
      <c r="K8" s="97" t="s">
        <v>467</v>
      </c>
      <c r="L8" s="97">
        <v>1244</v>
      </c>
      <c r="M8" s="97">
        <v>8</v>
      </c>
      <c r="N8" s="97" t="s">
        <v>467</v>
      </c>
      <c r="O8" s="97" t="s">
        <v>467</v>
      </c>
      <c r="P8" s="101" t="s">
        <v>467</v>
      </c>
    </row>
    <row r="9" spans="2:16" s="66" customFormat="1" ht="18.75" customHeight="1">
      <c r="B9" s="1378" t="s">
        <v>1368</v>
      </c>
      <c r="C9" s="97" t="s">
        <v>467</v>
      </c>
      <c r="D9" s="97" t="s">
        <v>467</v>
      </c>
      <c r="E9" s="97" t="s">
        <v>467</v>
      </c>
      <c r="F9" s="97" t="s">
        <v>467</v>
      </c>
      <c r="G9" s="97" t="s">
        <v>467</v>
      </c>
      <c r="H9" s="97" t="s">
        <v>467</v>
      </c>
      <c r="I9" s="97" t="s">
        <v>467</v>
      </c>
      <c r="J9" s="97" t="s">
        <v>467</v>
      </c>
      <c r="K9" s="97" t="s">
        <v>467</v>
      </c>
      <c r="L9" s="97">
        <v>135</v>
      </c>
      <c r="M9" s="97" t="s">
        <v>467</v>
      </c>
      <c r="N9" s="97" t="s">
        <v>467</v>
      </c>
      <c r="O9" s="97" t="s">
        <v>467</v>
      </c>
      <c r="P9" s="1381" t="s">
        <v>467</v>
      </c>
    </row>
    <row r="10" spans="2:16" s="66" customFormat="1" ht="18.75" customHeight="1">
      <c r="B10" s="1378" t="s">
        <v>1369</v>
      </c>
      <c r="C10" s="97" t="s">
        <v>467</v>
      </c>
      <c r="D10" s="97">
        <v>16</v>
      </c>
      <c r="E10" s="97" t="s">
        <v>467</v>
      </c>
      <c r="F10" s="97" t="s">
        <v>467</v>
      </c>
      <c r="G10" s="97" t="s">
        <v>467</v>
      </c>
      <c r="H10" s="97" t="s">
        <v>467</v>
      </c>
      <c r="I10" s="97" t="s">
        <v>467</v>
      </c>
      <c r="J10" s="97" t="s">
        <v>467</v>
      </c>
      <c r="K10" s="97" t="s">
        <v>467</v>
      </c>
      <c r="L10" s="97">
        <v>107</v>
      </c>
      <c r="M10" s="97" t="s">
        <v>467</v>
      </c>
      <c r="N10" s="97" t="s">
        <v>467</v>
      </c>
      <c r="O10" s="97" t="s">
        <v>467</v>
      </c>
      <c r="P10" s="1381" t="s">
        <v>467</v>
      </c>
    </row>
    <row r="11" spans="2:16" s="66" customFormat="1" ht="18.75" customHeight="1">
      <c r="B11" s="1378" t="s">
        <v>1370</v>
      </c>
      <c r="C11" s="97" t="s">
        <v>467</v>
      </c>
      <c r="D11" s="97" t="s">
        <v>467</v>
      </c>
      <c r="E11" s="97" t="s">
        <v>467</v>
      </c>
      <c r="F11" s="97" t="s">
        <v>467</v>
      </c>
      <c r="G11" s="97" t="s">
        <v>467</v>
      </c>
      <c r="H11" s="97" t="s">
        <v>467</v>
      </c>
      <c r="I11" s="97" t="s">
        <v>467</v>
      </c>
      <c r="J11" s="97" t="s">
        <v>467</v>
      </c>
      <c r="K11" s="97" t="s">
        <v>467</v>
      </c>
      <c r="L11" s="97">
        <v>94</v>
      </c>
      <c r="M11" s="97">
        <v>3</v>
      </c>
      <c r="N11" s="97" t="s">
        <v>467</v>
      </c>
      <c r="O11" s="97" t="s">
        <v>467</v>
      </c>
      <c r="P11" s="1381" t="s">
        <v>467</v>
      </c>
    </row>
    <row r="12" spans="2:16" s="66" customFormat="1" ht="18.75" customHeight="1">
      <c r="B12" s="1378" t="s">
        <v>1371</v>
      </c>
      <c r="C12" s="97" t="s">
        <v>467</v>
      </c>
      <c r="D12" s="97" t="s">
        <v>467</v>
      </c>
      <c r="E12" s="97" t="s">
        <v>467</v>
      </c>
      <c r="F12" s="97" t="s">
        <v>467</v>
      </c>
      <c r="G12" s="97" t="s">
        <v>467</v>
      </c>
      <c r="H12" s="97" t="s">
        <v>467</v>
      </c>
      <c r="I12" s="97" t="s">
        <v>467</v>
      </c>
      <c r="J12" s="97" t="s">
        <v>467</v>
      </c>
      <c r="K12" s="97" t="s">
        <v>467</v>
      </c>
      <c r="L12" s="97">
        <v>4</v>
      </c>
      <c r="M12" s="97" t="s">
        <v>467</v>
      </c>
      <c r="N12" s="97" t="s">
        <v>467</v>
      </c>
      <c r="O12" s="97" t="s">
        <v>467</v>
      </c>
      <c r="P12" s="1381" t="s">
        <v>467</v>
      </c>
    </row>
    <row r="13" spans="2:16" s="66" customFormat="1" ht="18.75" customHeight="1">
      <c r="B13" s="1378" t="s">
        <v>1372</v>
      </c>
      <c r="C13" s="97" t="s">
        <v>467</v>
      </c>
      <c r="D13" s="97" t="s">
        <v>467</v>
      </c>
      <c r="E13" s="97" t="s">
        <v>467</v>
      </c>
      <c r="F13" s="97" t="s">
        <v>467</v>
      </c>
      <c r="G13" s="97" t="s">
        <v>467</v>
      </c>
      <c r="H13" s="97" t="s">
        <v>467</v>
      </c>
      <c r="I13" s="97" t="s">
        <v>467</v>
      </c>
      <c r="J13" s="97" t="s">
        <v>467</v>
      </c>
      <c r="K13" s="97" t="s">
        <v>467</v>
      </c>
      <c r="L13" s="97">
        <v>213</v>
      </c>
      <c r="M13" s="97" t="s">
        <v>467</v>
      </c>
      <c r="N13" s="97" t="s">
        <v>467</v>
      </c>
      <c r="O13" s="97" t="s">
        <v>467</v>
      </c>
      <c r="P13" s="1381" t="s">
        <v>467</v>
      </c>
    </row>
    <row r="14" spans="2:16" s="66" customFormat="1" ht="18.75" customHeight="1">
      <c r="B14" s="1378" t="s">
        <v>1373</v>
      </c>
      <c r="C14" s="97" t="s">
        <v>467</v>
      </c>
      <c r="D14" s="97" t="s">
        <v>467</v>
      </c>
      <c r="E14" s="97" t="s">
        <v>467</v>
      </c>
      <c r="F14" s="97" t="s">
        <v>467</v>
      </c>
      <c r="G14" s="97" t="s">
        <v>467</v>
      </c>
      <c r="H14" s="97" t="s">
        <v>467</v>
      </c>
      <c r="I14" s="97" t="s">
        <v>467</v>
      </c>
      <c r="J14" s="97" t="s">
        <v>467</v>
      </c>
      <c r="K14" s="97" t="s">
        <v>467</v>
      </c>
      <c r="L14" s="97">
        <v>600</v>
      </c>
      <c r="M14" s="97">
        <v>5</v>
      </c>
      <c r="N14" s="97" t="s">
        <v>467</v>
      </c>
      <c r="O14" s="97" t="s">
        <v>467</v>
      </c>
      <c r="P14" s="1381" t="s">
        <v>467</v>
      </c>
    </row>
    <row r="15" spans="2:16" s="66" customFormat="1" ht="18.75" customHeight="1">
      <c r="B15" s="1378" t="s">
        <v>1374</v>
      </c>
      <c r="C15" s="97" t="s">
        <v>467</v>
      </c>
      <c r="D15" s="97" t="s">
        <v>467</v>
      </c>
      <c r="E15" s="97" t="s">
        <v>467</v>
      </c>
      <c r="F15" s="97" t="s">
        <v>467</v>
      </c>
      <c r="G15" s="97" t="s">
        <v>467</v>
      </c>
      <c r="H15" s="97" t="s">
        <v>467</v>
      </c>
      <c r="I15" s="97" t="s">
        <v>467</v>
      </c>
      <c r="J15" s="97" t="s">
        <v>467</v>
      </c>
      <c r="K15" s="97" t="s">
        <v>467</v>
      </c>
      <c r="L15" s="97">
        <v>57</v>
      </c>
      <c r="M15" s="97" t="s">
        <v>467</v>
      </c>
      <c r="N15" s="97" t="s">
        <v>467</v>
      </c>
      <c r="O15" s="97" t="s">
        <v>467</v>
      </c>
      <c r="P15" s="1381" t="s">
        <v>467</v>
      </c>
    </row>
    <row r="16" spans="2:16" s="66" customFormat="1" ht="18.75" customHeight="1">
      <c r="B16" s="1378" t="s">
        <v>1375</v>
      </c>
      <c r="C16" s="97" t="s">
        <v>467</v>
      </c>
      <c r="D16" s="97" t="s">
        <v>467</v>
      </c>
      <c r="E16" s="97" t="s">
        <v>467</v>
      </c>
      <c r="F16" s="97" t="s">
        <v>467</v>
      </c>
      <c r="G16" s="97" t="s">
        <v>467</v>
      </c>
      <c r="H16" s="97" t="s">
        <v>467</v>
      </c>
      <c r="I16" s="97" t="s">
        <v>467</v>
      </c>
      <c r="J16" s="97" t="s">
        <v>467</v>
      </c>
      <c r="K16" s="97" t="s">
        <v>467</v>
      </c>
      <c r="L16" s="97">
        <v>14</v>
      </c>
      <c r="M16" s="97" t="s">
        <v>467</v>
      </c>
      <c r="N16" s="97" t="s">
        <v>467</v>
      </c>
      <c r="O16" s="97" t="s">
        <v>467</v>
      </c>
      <c r="P16" s="1381" t="s">
        <v>467</v>
      </c>
    </row>
    <row r="17" spans="2:16" s="66" customFormat="1" ht="18.75" customHeight="1">
      <c r="B17" s="1378" t="s">
        <v>1376</v>
      </c>
      <c r="C17" s="97" t="s">
        <v>467</v>
      </c>
      <c r="D17" s="97" t="s">
        <v>467</v>
      </c>
      <c r="E17" s="97" t="s">
        <v>467</v>
      </c>
      <c r="F17" s="97" t="s">
        <v>467</v>
      </c>
      <c r="G17" s="97" t="s">
        <v>467</v>
      </c>
      <c r="H17" s="97" t="s">
        <v>467</v>
      </c>
      <c r="I17" s="97" t="s">
        <v>467</v>
      </c>
      <c r="J17" s="97" t="s">
        <v>467</v>
      </c>
      <c r="K17" s="97" t="s">
        <v>467</v>
      </c>
      <c r="L17" s="97">
        <v>11</v>
      </c>
      <c r="M17" s="97" t="s">
        <v>467</v>
      </c>
      <c r="N17" s="97" t="s">
        <v>467</v>
      </c>
      <c r="O17" s="97" t="s">
        <v>467</v>
      </c>
      <c r="P17" s="1381" t="s">
        <v>467</v>
      </c>
    </row>
    <row r="18" spans="2:16" s="66" customFormat="1" ht="18.75" customHeight="1">
      <c r="B18" s="1378" t="s">
        <v>1377</v>
      </c>
      <c r="C18" s="97" t="s">
        <v>467</v>
      </c>
      <c r="D18" s="97">
        <v>1</v>
      </c>
      <c r="E18" s="97" t="s">
        <v>467</v>
      </c>
      <c r="F18" s="97" t="s">
        <v>467</v>
      </c>
      <c r="G18" s="97" t="s">
        <v>467</v>
      </c>
      <c r="H18" s="97" t="s">
        <v>467</v>
      </c>
      <c r="I18" s="97" t="s">
        <v>467</v>
      </c>
      <c r="J18" s="97" t="s">
        <v>467</v>
      </c>
      <c r="K18" s="97" t="s">
        <v>467</v>
      </c>
      <c r="L18" s="97" t="s">
        <v>467</v>
      </c>
      <c r="M18" s="97" t="s">
        <v>467</v>
      </c>
      <c r="N18" s="97" t="s">
        <v>467</v>
      </c>
      <c r="O18" s="97" t="s">
        <v>467</v>
      </c>
      <c r="P18" s="1381" t="s">
        <v>467</v>
      </c>
    </row>
    <row r="19" spans="2:16" s="66" customFormat="1" ht="18.75" customHeight="1">
      <c r="B19" s="1378" t="s">
        <v>1378</v>
      </c>
      <c r="C19" s="97" t="s">
        <v>467</v>
      </c>
      <c r="D19" s="97">
        <v>2</v>
      </c>
      <c r="E19" s="97" t="s">
        <v>467</v>
      </c>
      <c r="F19" s="97" t="s">
        <v>467</v>
      </c>
      <c r="G19" s="97" t="s">
        <v>467</v>
      </c>
      <c r="H19" s="97" t="s">
        <v>467</v>
      </c>
      <c r="I19" s="97" t="s">
        <v>467</v>
      </c>
      <c r="J19" s="97" t="s">
        <v>467</v>
      </c>
      <c r="K19" s="97" t="s">
        <v>467</v>
      </c>
      <c r="L19" s="97">
        <v>3</v>
      </c>
      <c r="M19" s="97" t="s">
        <v>467</v>
      </c>
      <c r="N19" s="97" t="s">
        <v>467</v>
      </c>
      <c r="O19" s="97" t="s">
        <v>467</v>
      </c>
      <c r="P19" s="1381" t="s">
        <v>467</v>
      </c>
    </row>
    <row r="20" spans="2:16" s="66" customFormat="1" ht="18.75" customHeight="1">
      <c r="B20" s="1378" t="s">
        <v>1379</v>
      </c>
      <c r="C20" s="97" t="s">
        <v>467</v>
      </c>
      <c r="D20" s="97" t="s">
        <v>467</v>
      </c>
      <c r="E20" s="97" t="s">
        <v>467</v>
      </c>
      <c r="F20" s="97" t="s">
        <v>467</v>
      </c>
      <c r="G20" s="97" t="s">
        <v>467</v>
      </c>
      <c r="H20" s="97" t="s">
        <v>467</v>
      </c>
      <c r="I20" s="97" t="s">
        <v>467</v>
      </c>
      <c r="J20" s="97" t="s">
        <v>467</v>
      </c>
      <c r="K20" s="97" t="s">
        <v>467</v>
      </c>
      <c r="L20" s="97" t="s">
        <v>467</v>
      </c>
      <c r="M20" s="97" t="s">
        <v>467</v>
      </c>
      <c r="N20" s="97" t="s">
        <v>467</v>
      </c>
      <c r="O20" s="97" t="s">
        <v>467</v>
      </c>
      <c r="P20" s="1381" t="s">
        <v>467</v>
      </c>
    </row>
    <row r="21" spans="2:16" s="66" customFormat="1" ht="18.75" customHeight="1" thickBot="1">
      <c r="B21" s="1379" t="s">
        <v>1380</v>
      </c>
      <c r="C21" s="104" t="s">
        <v>467</v>
      </c>
      <c r="D21" s="104" t="s">
        <v>467</v>
      </c>
      <c r="E21" s="104" t="s">
        <v>467</v>
      </c>
      <c r="F21" s="104" t="s">
        <v>467</v>
      </c>
      <c r="G21" s="104" t="s">
        <v>467</v>
      </c>
      <c r="H21" s="104" t="s">
        <v>467</v>
      </c>
      <c r="I21" s="104" t="s">
        <v>467</v>
      </c>
      <c r="J21" s="104" t="s">
        <v>467</v>
      </c>
      <c r="K21" s="104" t="s">
        <v>467</v>
      </c>
      <c r="L21" s="104">
        <v>6</v>
      </c>
      <c r="M21" s="104" t="s">
        <v>467</v>
      </c>
      <c r="N21" s="104" t="s">
        <v>467</v>
      </c>
      <c r="O21" s="104" t="s">
        <v>467</v>
      </c>
      <c r="P21" s="1382" t="s">
        <v>467</v>
      </c>
    </row>
    <row r="22" spans="2:16" s="66" customFormat="1" ht="15" customHeight="1">
      <c r="B22" s="1120" t="s">
        <v>1381</v>
      </c>
      <c r="C22" s="1380"/>
      <c r="D22" s="1380"/>
      <c r="E22" s="1380"/>
      <c r="F22" s="1380"/>
      <c r="G22" s="1380"/>
      <c r="H22" s="1380"/>
      <c r="I22" s="1380"/>
      <c r="J22" s="1380"/>
      <c r="K22" s="1380"/>
      <c r="L22" s="1380"/>
      <c r="M22" s="1380"/>
      <c r="N22" s="1380"/>
      <c r="O22" s="1380"/>
      <c r="P22" s="1380"/>
    </row>
    <row r="23" spans="2:16" s="66" customFormat="1" ht="15" customHeight="1">
      <c r="B23" s="246"/>
    </row>
  </sheetData>
  <mergeCells count="20">
    <mergeCell ref="M6:M7"/>
    <mergeCell ref="N6:N7"/>
    <mergeCell ref="O6:O7"/>
    <mergeCell ref="P6:P7"/>
    <mergeCell ref="G6:G7"/>
    <mergeCell ref="H6:H7"/>
    <mergeCell ref="I6:I7"/>
    <mergeCell ref="J6:J7"/>
    <mergeCell ref="K6:K7"/>
    <mergeCell ref="L6:L7"/>
    <mergeCell ref="M3:P3"/>
    <mergeCell ref="L4:P5"/>
    <mergeCell ref="C5:D5"/>
    <mergeCell ref="E5:E7"/>
    <mergeCell ref="F5:G5"/>
    <mergeCell ref="H5:I5"/>
    <mergeCell ref="J5:K5"/>
    <mergeCell ref="C6:C7"/>
    <mergeCell ref="D6:D7"/>
    <mergeCell ref="F6:F7"/>
  </mergeCells>
  <phoneticPr fontId="3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showGridLines="0" workbookViewId="0">
      <selection activeCell="N11" sqref="N11"/>
    </sheetView>
  </sheetViews>
  <sheetFormatPr defaultRowHeight="18"/>
  <cols>
    <col min="1" max="1" width="2.08203125" customWidth="1"/>
    <col min="2" max="2" width="4.6640625" customWidth="1"/>
    <col min="3" max="3" width="10.33203125" customWidth="1"/>
    <col min="4" max="4" width="25.4140625" customWidth="1"/>
    <col min="5" max="5" width="6.08203125" customWidth="1"/>
    <col min="6" max="6" width="10.4140625" customWidth="1"/>
    <col min="7" max="7" width="10.75" customWidth="1"/>
    <col min="8" max="8" width="10.33203125" customWidth="1"/>
    <col min="9" max="9" width="11.6640625" customWidth="1"/>
  </cols>
  <sheetData>
    <row r="1" spans="1:10" s="5" customFormat="1">
      <c r="A1" s="7"/>
    </row>
    <row r="2" spans="1:10" s="5" customFormat="1" ht="18" customHeight="1">
      <c r="B2" s="6" t="s">
        <v>1276</v>
      </c>
      <c r="C2" s="86"/>
      <c r="D2" s="86"/>
    </row>
    <row r="3" spans="1:10" s="5" customFormat="1" ht="18" customHeight="1" thickBot="1">
      <c r="I3" s="1319"/>
    </row>
    <row r="4" spans="1:10" s="5" customFormat="1" ht="18" customHeight="1">
      <c r="B4" s="1186"/>
      <c r="C4" s="1320"/>
      <c r="D4" s="1321"/>
      <c r="E4" s="1049" t="s">
        <v>1277</v>
      </c>
      <c r="F4" s="1051"/>
      <c r="G4" s="1051"/>
      <c r="H4" s="1051"/>
      <c r="I4" s="1197" t="s">
        <v>1278</v>
      </c>
    </row>
    <row r="5" spans="1:10" s="5" customFormat="1" ht="18" customHeight="1">
      <c r="B5" s="91"/>
      <c r="C5" s="246"/>
      <c r="D5" s="1322"/>
      <c r="E5" s="597" t="s">
        <v>1279</v>
      </c>
      <c r="F5" s="816" t="s">
        <v>737</v>
      </c>
      <c r="G5" s="597" t="s">
        <v>1280</v>
      </c>
      <c r="H5" s="1323" t="s">
        <v>1281</v>
      </c>
      <c r="I5" s="1127"/>
    </row>
    <row r="6" spans="1:10" s="5" customFormat="1" ht="43.5" customHeight="1">
      <c r="B6" s="1324"/>
      <c r="C6" s="1325"/>
      <c r="D6" s="1326"/>
      <c r="E6" s="712"/>
      <c r="F6" s="816"/>
      <c r="G6" s="712"/>
      <c r="H6" s="1295"/>
      <c r="I6" s="1201"/>
    </row>
    <row r="7" spans="1:10" s="5" customFormat="1" ht="18" customHeight="1">
      <c r="B7" s="708" t="s">
        <v>1282</v>
      </c>
      <c r="C7" s="1058" t="s">
        <v>1283</v>
      </c>
      <c r="D7" s="950"/>
      <c r="E7" s="1108" t="s">
        <v>467</v>
      </c>
      <c r="F7" s="1108" t="s">
        <v>467</v>
      </c>
      <c r="G7" s="1108" t="s">
        <v>467</v>
      </c>
      <c r="H7" s="1108" t="s">
        <v>467</v>
      </c>
      <c r="I7" s="1109" t="s">
        <v>467</v>
      </c>
      <c r="J7" s="1023"/>
    </row>
    <row r="8" spans="1:10" s="5" customFormat="1" ht="18" customHeight="1">
      <c r="B8" s="708"/>
      <c r="C8" s="1058" t="s">
        <v>1284</v>
      </c>
      <c r="D8" s="950"/>
      <c r="E8" s="1108" t="s">
        <v>467</v>
      </c>
      <c r="F8" s="1108">
        <v>53</v>
      </c>
      <c r="G8" s="1108">
        <v>22</v>
      </c>
      <c r="H8" s="1108" t="s">
        <v>467</v>
      </c>
      <c r="I8" s="1109" t="s">
        <v>467</v>
      </c>
      <c r="J8" s="1023"/>
    </row>
    <row r="9" spans="1:10" s="5" customFormat="1" ht="18" customHeight="1">
      <c r="B9" s="708"/>
      <c r="C9" s="1058" t="s">
        <v>1285</v>
      </c>
      <c r="D9" s="950"/>
      <c r="E9" s="99" t="s">
        <v>467</v>
      </c>
      <c r="F9" s="99" t="s">
        <v>467</v>
      </c>
      <c r="G9" s="99" t="s">
        <v>467</v>
      </c>
      <c r="H9" s="99" t="s">
        <v>467</v>
      </c>
      <c r="I9" s="100" t="s">
        <v>467</v>
      </c>
      <c r="J9" s="1023"/>
    </row>
    <row r="10" spans="1:10" s="5" customFormat="1" ht="18" customHeight="1">
      <c r="B10" s="708" t="s">
        <v>1286</v>
      </c>
      <c r="C10" s="1058" t="s">
        <v>1287</v>
      </c>
      <c r="D10" s="950"/>
      <c r="E10" s="99" t="s">
        <v>467</v>
      </c>
      <c r="F10" s="99">
        <v>1646</v>
      </c>
      <c r="G10" s="99">
        <v>354</v>
      </c>
      <c r="H10" s="99" t="s">
        <v>467</v>
      </c>
      <c r="I10" s="100" t="s">
        <v>467</v>
      </c>
      <c r="J10" s="1023"/>
    </row>
    <row r="11" spans="1:10" s="5" customFormat="1" ht="18" customHeight="1">
      <c r="B11" s="708"/>
      <c r="C11" s="1058" t="s">
        <v>731</v>
      </c>
      <c r="D11" s="950"/>
      <c r="E11" s="99" t="s">
        <v>467</v>
      </c>
      <c r="F11" s="99">
        <v>243</v>
      </c>
      <c r="G11" s="99" t="s">
        <v>467</v>
      </c>
      <c r="H11" s="99" t="s">
        <v>467</v>
      </c>
      <c r="I11" s="100" t="s">
        <v>467</v>
      </c>
      <c r="J11" s="1023"/>
    </row>
    <row r="12" spans="1:10" s="5" customFormat="1" ht="18" customHeight="1">
      <c r="B12" s="1327" t="s">
        <v>1288</v>
      </c>
      <c r="C12" s="596" t="s">
        <v>1283</v>
      </c>
      <c r="D12" s="322" t="s">
        <v>1289</v>
      </c>
      <c r="E12" s="99" t="s">
        <v>467</v>
      </c>
      <c r="F12" s="99">
        <v>10796</v>
      </c>
      <c r="G12" s="99">
        <v>2546</v>
      </c>
      <c r="H12" s="99" t="s">
        <v>467</v>
      </c>
      <c r="I12" s="100">
        <v>2915</v>
      </c>
      <c r="J12" s="1023"/>
    </row>
    <row r="13" spans="1:10" s="5" customFormat="1" ht="18" customHeight="1">
      <c r="B13" s="1327"/>
      <c r="C13" s="596"/>
      <c r="D13" s="322" t="s">
        <v>1290</v>
      </c>
      <c r="E13" s="99" t="s">
        <v>467</v>
      </c>
      <c r="F13" s="99" t="s">
        <v>467</v>
      </c>
      <c r="G13" s="99">
        <v>66</v>
      </c>
      <c r="H13" s="99" t="s">
        <v>467</v>
      </c>
      <c r="I13" s="100" t="s">
        <v>467</v>
      </c>
      <c r="J13" s="1023"/>
    </row>
    <row r="14" spans="1:10" s="5" customFormat="1" ht="18" customHeight="1">
      <c r="B14" s="1327"/>
      <c r="C14" s="596"/>
      <c r="D14" s="322" t="s">
        <v>1291</v>
      </c>
      <c r="E14" s="99" t="s">
        <v>467</v>
      </c>
      <c r="F14" s="99">
        <v>245</v>
      </c>
      <c r="G14" s="99" t="s">
        <v>467</v>
      </c>
      <c r="H14" s="99" t="s">
        <v>467</v>
      </c>
      <c r="I14" s="100" t="s">
        <v>467</v>
      </c>
      <c r="J14" s="1023"/>
    </row>
    <row r="15" spans="1:10" s="5" customFormat="1" ht="18" customHeight="1">
      <c r="B15" s="1327"/>
      <c r="C15" s="596" t="s">
        <v>1292</v>
      </c>
      <c r="D15" s="322" t="s">
        <v>1289</v>
      </c>
      <c r="E15" s="99" t="s">
        <v>467</v>
      </c>
      <c r="F15" s="99" t="s">
        <v>467</v>
      </c>
      <c r="G15" s="99">
        <v>508</v>
      </c>
      <c r="H15" s="99" t="s">
        <v>467</v>
      </c>
      <c r="I15" s="100" t="s">
        <v>467</v>
      </c>
      <c r="J15" s="1023"/>
    </row>
    <row r="16" spans="1:10" s="5" customFormat="1" ht="18" customHeight="1">
      <c r="B16" s="1327"/>
      <c r="C16" s="596"/>
      <c r="D16" s="322" t="s">
        <v>1290</v>
      </c>
      <c r="E16" s="99" t="s">
        <v>467</v>
      </c>
      <c r="F16" s="99" t="s">
        <v>467</v>
      </c>
      <c r="G16" s="99" t="s">
        <v>467</v>
      </c>
      <c r="H16" s="99" t="s">
        <v>467</v>
      </c>
      <c r="I16" s="100" t="s">
        <v>467</v>
      </c>
      <c r="J16" s="1023"/>
    </row>
    <row r="17" spans="2:10" s="5" customFormat="1" ht="18" customHeight="1">
      <c r="B17" s="1327"/>
      <c r="C17" s="596"/>
      <c r="D17" s="322" t="s">
        <v>1291</v>
      </c>
      <c r="E17" s="1108" t="s">
        <v>467</v>
      </c>
      <c r="F17" s="1108" t="s">
        <v>467</v>
      </c>
      <c r="G17" s="1108">
        <v>354</v>
      </c>
      <c r="H17" s="1108" t="s">
        <v>467</v>
      </c>
      <c r="I17" s="1109" t="s">
        <v>467</v>
      </c>
      <c r="J17" s="1023"/>
    </row>
    <row r="18" spans="2:10" s="5" customFormat="1" ht="18" customHeight="1">
      <c r="B18" s="716" t="s">
        <v>1293</v>
      </c>
      <c r="C18" s="601"/>
      <c r="D18" s="601"/>
      <c r="E18" s="1108" t="s">
        <v>467</v>
      </c>
      <c r="F18" s="1108" t="s">
        <v>467</v>
      </c>
      <c r="G18" s="1108" t="s">
        <v>467</v>
      </c>
      <c r="H18" s="1108" t="s">
        <v>467</v>
      </c>
      <c r="I18" s="1109" t="s">
        <v>467</v>
      </c>
      <c r="J18" s="1023"/>
    </row>
    <row r="19" spans="2:10" s="5" customFormat="1" ht="18" customHeight="1">
      <c r="B19" s="708" t="s">
        <v>1294</v>
      </c>
      <c r="C19" s="601" t="s">
        <v>1295</v>
      </c>
      <c r="D19" s="601"/>
      <c r="E19" s="1108" t="s">
        <v>467</v>
      </c>
      <c r="F19" s="1108" t="s">
        <v>467</v>
      </c>
      <c r="G19" s="1108" t="s">
        <v>467</v>
      </c>
      <c r="H19" s="1108" t="s">
        <v>467</v>
      </c>
      <c r="I19" s="1109" t="s">
        <v>467</v>
      </c>
      <c r="J19" s="1023"/>
    </row>
    <row r="20" spans="2:10" s="5" customFormat="1" ht="18" customHeight="1">
      <c r="B20" s="708"/>
      <c r="C20" s="601" t="s">
        <v>1296</v>
      </c>
      <c r="D20" s="601"/>
      <c r="E20" s="1108" t="s">
        <v>467</v>
      </c>
      <c r="F20" s="1108">
        <v>1</v>
      </c>
      <c r="G20" s="1108" t="s">
        <v>467</v>
      </c>
      <c r="H20" s="1108" t="s">
        <v>467</v>
      </c>
      <c r="I20" s="1109">
        <v>11</v>
      </c>
      <c r="J20" s="1023"/>
    </row>
    <row r="21" spans="2:10" s="5" customFormat="1" ht="18" customHeight="1">
      <c r="B21" s="708"/>
      <c r="C21" s="601" t="s">
        <v>1297</v>
      </c>
      <c r="D21" s="601"/>
      <c r="E21" s="1108" t="s">
        <v>467</v>
      </c>
      <c r="F21" s="1108" t="s">
        <v>467</v>
      </c>
      <c r="G21" s="1108" t="s">
        <v>467</v>
      </c>
      <c r="H21" s="1108">
        <v>25</v>
      </c>
      <c r="I21" s="1109" t="s">
        <v>467</v>
      </c>
      <c r="J21" s="1023"/>
    </row>
    <row r="22" spans="2:10" s="5" customFormat="1" ht="18" customHeight="1">
      <c r="B22" s="708"/>
      <c r="C22" s="601" t="s">
        <v>1298</v>
      </c>
      <c r="D22" s="601"/>
      <c r="E22" s="1108" t="s">
        <v>467</v>
      </c>
      <c r="F22" s="1108" t="s">
        <v>467</v>
      </c>
      <c r="G22" s="1108" t="s">
        <v>467</v>
      </c>
      <c r="H22" s="1108" t="s">
        <v>467</v>
      </c>
      <c r="I22" s="1109" t="s">
        <v>467</v>
      </c>
      <c r="J22" s="1023"/>
    </row>
    <row r="23" spans="2:10" s="5" customFormat="1" ht="18" customHeight="1">
      <c r="B23" s="911" t="s">
        <v>1299</v>
      </c>
      <c r="C23" s="1057" t="s">
        <v>1300</v>
      </c>
      <c r="D23" s="322" t="s">
        <v>1301</v>
      </c>
      <c r="E23" s="1108" t="s">
        <v>467</v>
      </c>
      <c r="F23" s="1108">
        <v>226</v>
      </c>
      <c r="G23" s="1108">
        <v>142</v>
      </c>
      <c r="H23" s="1108" t="s">
        <v>467</v>
      </c>
      <c r="I23" s="1109" t="s">
        <v>467</v>
      </c>
      <c r="J23" s="1023"/>
    </row>
    <row r="24" spans="2:10" s="5" customFormat="1" ht="18" customHeight="1">
      <c r="B24" s="911"/>
      <c r="C24" s="1063"/>
      <c r="D24" s="322" t="s">
        <v>1289</v>
      </c>
      <c r="E24" s="1108" t="s">
        <v>467</v>
      </c>
      <c r="F24" s="1108">
        <v>198</v>
      </c>
      <c r="G24" s="1108">
        <v>156</v>
      </c>
      <c r="H24" s="1108" t="s">
        <v>467</v>
      </c>
      <c r="I24" s="1109" t="s">
        <v>467</v>
      </c>
      <c r="J24" s="1023"/>
    </row>
    <row r="25" spans="2:10" s="5" customFormat="1" ht="18" customHeight="1">
      <c r="B25" s="911"/>
      <c r="C25" s="1069"/>
      <c r="D25" s="322" t="s">
        <v>1284</v>
      </c>
      <c r="E25" s="1108" t="s">
        <v>467</v>
      </c>
      <c r="F25" s="1108">
        <v>85</v>
      </c>
      <c r="G25" s="1108">
        <v>6</v>
      </c>
      <c r="H25" s="1108" t="s">
        <v>467</v>
      </c>
      <c r="I25" s="1109" t="s">
        <v>467</v>
      </c>
      <c r="J25" s="1023"/>
    </row>
    <row r="26" spans="2:10" s="5" customFormat="1" ht="18" customHeight="1">
      <c r="B26" s="911"/>
      <c r="C26" s="601" t="s">
        <v>813</v>
      </c>
      <c r="D26" s="601"/>
      <c r="E26" s="1108" t="s">
        <v>467</v>
      </c>
      <c r="F26" s="1108" t="s">
        <v>467</v>
      </c>
      <c r="G26" s="1108" t="s">
        <v>467</v>
      </c>
      <c r="H26" s="1108" t="s">
        <v>467</v>
      </c>
      <c r="I26" s="1109" t="s">
        <v>467</v>
      </c>
      <c r="J26" s="1023"/>
    </row>
    <row r="27" spans="2:10" s="5" customFormat="1" ht="18" customHeight="1">
      <c r="B27" s="911"/>
      <c r="C27" s="804" t="s">
        <v>1302</v>
      </c>
      <c r="D27" s="805"/>
      <c r="E27" s="1108" t="s">
        <v>467</v>
      </c>
      <c r="F27" s="1108" t="s">
        <v>467</v>
      </c>
      <c r="G27" s="1108" t="s">
        <v>467</v>
      </c>
      <c r="H27" s="1108" t="s">
        <v>467</v>
      </c>
      <c r="I27" s="1109" t="s">
        <v>467</v>
      </c>
      <c r="J27" s="1023"/>
    </row>
    <row r="28" spans="2:10" s="5" customFormat="1" ht="18" customHeight="1">
      <c r="B28" s="911"/>
      <c r="C28" s="601" t="s">
        <v>731</v>
      </c>
      <c r="D28" s="601"/>
      <c r="E28" s="1108" t="s">
        <v>467</v>
      </c>
      <c r="F28" s="1108" t="s">
        <v>467</v>
      </c>
      <c r="G28" s="1108" t="s">
        <v>467</v>
      </c>
      <c r="H28" s="1108" t="s">
        <v>467</v>
      </c>
      <c r="I28" s="1109" t="s">
        <v>467</v>
      </c>
      <c r="J28" s="1023"/>
    </row>
    <row r="29" spans="2:10" s="5" customFormat="1" ht="18" customHeight="1">
      <c r="B29" s="911" t="s">
        <v>1303</v>
      </c>
      <c r="C29" s="601" t="s">
        <v>1304</v>
      </c>
      <c r="D29" s="601"/>
      <c r="E29" s="1108" t="s">
        <v>467</v>
      </c>
      <c r="F29" s="1108" t="s">
        <v>467</v>
      </c>
      <c r="G29" s="1108" t="s">
        <v>467</v>
      </c>
      <c r="H29" s="1108" t="s">
        <v>467</v>
      </c>
      <c r="I29" s="1109" t="s">
        <v>467</v>
      </c>
      <c r="J29" s="1023"/>
    </row>
    <row r="30" spans="2:10" s="5" customFormat="1" ht="18" customHeight="1">
      <c r="B30" s="911"/>
      <c r="C30" s="596" t="s">
        <v>1305</v>
      </c>
      <c r="D30" s="322" t="s">
        <v>1306</v>
      </c>
      <c r="E30" s="1108" t="s">
        <v>467</v>
      </c>
      <c r="F30" s="1108">
        <v>1986</v>
      </c>
      <c r="G30" s="1108">
        <v>352</v>
      </c>
      <c r="H30" s="1108" t="s">
        <v>467</v>
      </c>
      <c r="I30" s="1109" t="s">
        <v>467</v>
      </c>
      <c r="J30" s="1023"/>
    </row>
    <row r="31" spans="2:10" s="5" customFormat="1" ht="18" customHeight="1">
      <c r="B31" s="911"/>
      <c r="C31" s="596"/>
      <c r="D31" s="322" t="s">
        <v>1307</v>
      </c>
      <c r="E31" s="1108" t="s">
        <v>467</v>
      </c>
      <c r="F31" s="1108" t="s">
        <v>467</v>
      </c>
      <c r="G31" s="1108" t="s">
        <v>467</v>
      </c>
      <c r="H31" s="1108" t="s">
        <v>467</v>
      </c>
      <c r="I31" s="1109" t="s">
        <v>467</v>
      </c>
      <c r="J31" s="1023"/>
    </row>
    <row r="32" spans="2:10" s="5" customFormat="1" ht="18" customHeight="1">
      <c r="B32" s="911"/>
      <c r="C32" s="596"/>
      <c r="D32" s="322" t="s">
        <v>731</v>
      </c>
      <c r="E32" s="1108" t="s">
        <v>467</v>
      </c>
      <c r="F32" s="1108">
        <v>3</v>
      </c>
      <c r="G32" s="1108" t="s">
        <v>467</v>
      </c>
      <c r="H32" s="1108" t="s">
        <v>467</v>
      </c>
      <c r="I32" s="1109" t="s">
        <v>467</v>
      </c>
      <c r="J32" s="1023"/>
    </row>
    <row r="33" spans="2:11" s="5" customFormat="1" ht="18" customHeight="1">
      <c r="B33" s="911"/>
      <c r="C33" s="596" t="s">
        <v>1308</v>
      </c>
      <c r="D33" s="322" t="s">
        <v>1309</v>
      </c>
      <c r="E33" s="1108" t="s">
        <v>467</v>
      </c>
      <c r="F33" s="1108" t="s">
        <v>467</v>
      </c>
      <c r="G33" s="1108" t="s">
        <v>467</v>
      </c>
      <c r="H33" s="1108" t="s">
        <v>467</v>
      </c>
      <c r="I33" s="1109" t="s">
        <v>467</v>
      </c>
      <c r="J33" s="1023"/>
    </row>
    <row r="34" spans="2:11" s="5" customFormat="1" ht="18" customHeight="1">
      <c r="B34" s="911"/>
      <c r="C34" s="596"/>
      <c r="D34" s="322" t="s">
        <v>496</v>
      </c>
      <c r="E34" s="1108" t="s">
        <v>467</v>
      </c>
      <c r="F34" s="1108" t="s">
        <v>467</v>
      </c>
      <c r="G34" s="1108" t="s">
        <v>467</v>
      </c>
      <c r="H34" s="1108" t="s">
        <v>467</v>
      </c>
      <c r="I34" s="1109" t="s">
        <v>467</v>
      </c>
      <c r="J34" s="1023"/>
    </row>
    <row r="35" spans="2:11" s="5" customFormat="1" ht="18" customHeight="1">
      <c r="B35" s="911"/>
      <c r="C35" s="596" t="s">
        <v>1310</v>
      </c>
      <c r="D35" s="322" t="s">
        <v>1311</v>
      </c>
      <c r="E35" s="1108" t="s">
        <v>467</v>
      </c>
      <c r="F35" s="1108" t="s">
        <v>467</v>
      </c>
      <c r="G35" s="1108" t="s">
        <v>467</v>
      </c>
      <c r="H35" s="1108" t="s">
        <v>467</v>
      </c>
      <c r="I35" s="1109" t="s">
        <v>467</v>
      </c>
      <c r="J35" s="1023"/>
    </row>
    <row r="36" spans="2:11" s="5" customFormat="1" ht="18" customHeight="1">
      <c r="B36" s="911"/>
      <c r="C36" s="596"/>
      <c r="D36" s="322" t="s">
        <v>1312</v>
      </c>
      <c r="E36" s="1108" t="s">
        <v>467</v>
      </c>
      <c r="F36" s="1108" t="s">
        <v>467</v>
      </c>
      <c r="G36" s="1108" t="s">
        <v>467</v>
      </c>
      <c r="H36" s="1108" t="s">
        <v>467</v>
      </c>
      <c r="I36" s="1109" t="s">
        <v>467</v>
      </c>
      <c r="J36" s="1023"/>
    </row>
    <row r="37" spans="2:11" s="5" customFormat="1" ht="18" customHeight="1">
      <c r="B37" s="911"/>
      <c r="C37" s="596"/>
      <c r="D37" s="322" t="s">
        <v>731</v>
      </c>
      <c r="E37" s="1108" t="s">
        <v>467</v>
      </c>
      <c r="F37" s="1108" t="s">
        <v>467</v>
      </c>
      <c r="G37" s="1108" t="s">
        <v>467</v>
      </c>
      <c r="H37" s="1108" t="s">
        <v>467</v>
      </c>
      <c r="I37" s="1109" t="s">
        <v>467</v>
      </c>
      <c r="J37" s="1023"/>
    </row>
    <row r="38" spans="2:11" s="5" customFormat="1" ht="18" customHeight="1">
      <c r="B38" s="911"/>
      <c r="C38" s="601" t="s">
        <v>1313</v>
      </c>
      <c r="D38" s="601"/>
      <c r="E38" s="1108" t="s">
        <v>467</v>
      </c>
      <c r="F38" s="1108" t="s">
        <v>467</v>
      </c>
      <c r="G38" s="1108" t="s">
        <v>467</v>
      </c>
      <c r="H38" s="1108" t="s">
        <v>467</v>
      </c>
      <c r="I38" s="1109" t="s">
        <v>467</v>
      </c>
      <c r="J38" s="1023"/>
    </row>
    <row r="39" spans="2:11" s="5" customFormat="1" ht="18" customHeight="1">
      <c r="B39" s="1328"/>
      <c r="C39" s="602" t="s">
        <v>731</v>
      </c>
      <c r="D39" s="602"/>
      <c r="E39" s="1329" t="s">
        <v>467</v>
      </c>
      <c r="F39" s="1329">
        <v>1</v>
      </c>
      <c r="G39" s="1329">
        <v>26</v>
      </c>
      <c r="H39" s="1329" t="s">
        <v>467</v>
      </c>
      <c r="I39" s="1330" t="s">
        <v>467</v>
      </c>
      <c r="J39" s="1023"/>
    </row>
    <row r="40" spans="2:11" s="5" customFormat="1" ht="21.75" customHeight="1">
      <c r="B40" s="1327" t="s">
        <v>1314</v>
      </c>
      <c r="C40" s="601" t="s">
        <v>1315</v>
      </c>
      <c r="D40" s="601"/>
      <c r="E40" s="1108" t="s">
        <v>467</v>
      </c>
      <c r="F40" s="1108">
        <v>1084</v>
      </c>
      <c r="G40" s="1108">
        <v>286</v>
      </c>
      <c r="H40" s="1108" t="s">
        <v>467</v>
      </c>
      <c r="I40" s="1109">
        <v>30</v>
      </c>
      <c r="J40" s="1023"/>
      <c r="K40" s="1023"/>
    </row>
    <row r="41" spans="2:11" s="5" customFormat="1" ht="24.75" customHeight="1">
      <c r="B41" s="1327"/>
      <c r="C41" s="601" t="s">
        <v>1316</v>
      </c>
      <c r="D41" s="601"/>
      <c r="E41" s="1108" t="s">
        <v>467</v>
      </c>
      <c r="F41" s="1108">
        <v>834</v>
      </c>
      <c r="G41" s="1108">
        <v>169</v>
      </c>
      <c r="H41" s="1108">
        <v>6</v>
      </c>
      <c r="I41" s="1109">
        <v>24</v>
      </c>
      <c r="J41" s="1023"/>
      <c r="K41" s="1023"/>
    </row>
    <row r="42" spans="2:11" s="5" customFormat="1" ht="24" customHeight="1">
      <c r="B42" s="1327"/>
      <c r="C42" s="804" t="s">
        <v>1302</v>
      </c>
      <c r="D42" s="805"/>
      <c r="E42" s="1108" t="s">
        <v>467</v>
      </c>
      <c r="F42" s="1108">
        <v>5</v>
      </c>
      <c r="G42" s="1108" t="s">
        <v>467</v>
      </c>
      <c r="H42" s="1108" t="s">
        <v>467</v>
      </c>
      <c r="I42" s="1109" t="s">
        <v>467</v>
      </c>
      <c r="J42" s="1023"/>
      <c r="K42" s="1023"/>
    </row>
    <row r="43" spans="2:11" s="5" customFormat="1" ht="20.25" customHeight="1">
      <c r="B43" s="1327"/>
      <c r="C43" s="601" t="s">
        <v>731</v>
      </c>
      <c r="D43" s="601"/>
      <c r="E43" s="1108" t="s">
        <v>467</v>
      </c>
      <c r="F43" s="1108">
        <v>22</v>
      </c>
      <c r="G43" s="1108">
        <v>48</v>
      </c>
      <c r="H43" s="1108" t="s">
        <v>467</v>
      </c>
      <c r="I43" s="1109">
        <v>2</v>
      </c>
      <c r="J43" s="1023"/>
      <c r="K43" s="1023"/>
    </row>
    <row r="44" spans="2:11" s="5" customFormat="1" ht="18" customHeight="1">
      <c r="B44" s="1331" t="s">
        <v>1317</v>
      </c>
      <c r="C44" s="601" t="s">
        <v>1283</v>
      </c>
      <c r="D44" s="601"/>
      <c r="E44" s="1108" t="s">
        <v>467</v>
      </c>
      <c r="F44" s="1108">
        <v>2640</v>
      </c>
      <c r="G44" s="1108">
        <v>324</v>
      </c>
      <c r="H44" s="1108" t="s">
        <v>467</v>
      </c>
      <c r="I44" s="1109">
        <v>89</v>
      </c>
      <c r="J44" s="1023"/>
      <c r="K44" s="1023"/>
    </row>
    <row r="45" spans="2:11" s="5" customFormat="1" ht="18" customHeight="1">
      <c r="B45" s="1332"/>
      <c r="C45" s="1058" t="s">
        <v>1284</v>
      </c>
      <c r="D45" s="950"/>
      <c r="E45" s="1108" t="s">
        <v>467</v>
      </c>
      <c r="F45" s="1108">
        <v>2548</v>
      </c>
      <c r="G45" s="1108">
        <v>274</v>
      </c>
      <c r="H45" s="1108" t="s">
        <v>467</v>
      </c>
      <c r="I45" s="1109">
        <v>149</v>
      </c>
      <c r="J45" s="1023"/>
      <c r="K45" s="1023"/>
    </row>
    <row r="46" spans="2:11" s="5" customFormat="1" ht="18" customHeight="1">
      <c r="B46" s="1332"/>
      <c r="C46" s="601" t="s">
        <v>1292</v>
      </c>
      <c r="D46" s="601"/>
      <c r="E46" s="1108" t="s">
        <v>467</v>
      </c>
      <c r="F46" s="1108" t="s">
        <v>467</v>
      </c>
      <c r="G46" s="1108">
        <v>6</v>
      </c>
      <c r="H46" s="1108" t="s">
        <v>467</v>
      </c>
      <c r="I46" s="1109" t="s">
        <v>467</v>
      </c>
      <c r="J46" s="1023"/>
      <c r="K46" s="1023"/>
    </row>
    <row r="47" spans="2:11" s="5" customFormat="1" ht="18" customHeight="1">
      <c r="B47" s="1333"/>
      <c r="C47" s="601" t="s">
        <v>1285</v>
      </c>
      <c r="D47" s="601"/>
      <c r="E47" s="1334" t="s">
        <v>467</v>
      </c>
      <c r="F47" s="1334">
        <v>66</v>
      </c>
      <c r="G47" s="1334">
        <v>226</v>
      </c>
      <c r="H47" s="1334" t="s">
        <v>467</v>
      </c>
      <c r="I47" s="1335">
        <v>72</v>
      </c>
      <c r="J47" s="1023"/>
      <c r="K47" s="1023"/>
    </row>
    <row r="48" spans="2:11" s="5" customFormat="1" ht="18" customHeight="1">
      <c r="B48" s="1336" t="s">
        <v>1318</v>
      </c>
      <c r="C48" s="1337" t="s">
        <v>1319</v>
      </c>
      <c r="D48" s="1337"/>
      <c r="E48" s="398" t="s">
        <v>467</v>
      </c>
      <c r="F48" s="398" t="s">
        <v>467</v>
      </c>
      <c r="G48" s="398">
        <v>54</v>
      </c>
      <c r="H48" s="398" t="s">
        <v>467</v>
      </c>
      <c r="I48" s="399" t="s">
        <v>467</v>
      </c>
      <c r="J48" s="1023"/>
      <c r="K48" s="1023"/>
    </row>
    <row r="49" spans="2:11" s="5" customFormat="1" ht="18" customHeight="1">
      <c r="B49" s="1338"/>
      <c r="C49" s="625" t="s">
        <v>1320</v>
      </c>
      <c r="D49" s="625"/>
      <c r="E49" s="398" t="s">
        <v>467</v>
      </c>
      <c r="F49" s="398" t="s">
        <v>467</v>
      </c>
      <c r="G49" s="398" t="s">
        <v>467</v>
      </c>
      <c r="H49" s="398" t="s">
        <v>467</v>
      </c>
      <c r="I49" s="399" t="s">
        <v>467</v>
      </c>
      <c r="J49" s="1023"/>
      <c r="K49" s="1023"/>
    </row>
    <row r="50" spans="2:11" s="5" customFormat="1" ht="18" customHeight="1">
      <c r="B50" s="1338"/>
      <c r="C50" s="625" t="s">
        <v>1321</v>
      </c>
      <c r="D50" s="625"/>
      <c r="E50" s="398" t="s">
        <v>467</v>
      </c>
      <c r="F50" s="398" t="s">
        <v>467</v>
      </c>
      <c r="G50" s="398" t="s">
        <v>467</v>
      </c>
      <c r="H50" s="398" t="s">
        <v>467</v>
      </c>
      <c r="I50" s="399" t="s">
        <v>467</v>
      </c>
      <c r="J50" s="1023"/>
      <c r="K50" s="1023"/>
    </row>
    <row r="51" spans="2:11" s="5" customFormat="1" ht="18" customHeight="1">
      <c r="B51" s="1338"/>
      <c r="C51" s="630" t="s">
        <v>1322</v>
      </c>
      <c r="D51" s="630"/>
      <c r="E51" s="398" t="s">
        <v>467</v>
      </c>
      <c r="F51" s="398" t="s">
        <v>467</v>
      </c>
      <c r="G51" s="398" t="s">
        <v>467</v>
      </c>
      <c r="H51" s="398" t="s">
        <v>467</v>
      </c>
      <c r="I51" s="399" t="s">
        <v>467</v>
      </c>
      <c r="J51" s="1023"/>
      <c r="K51" s="1023"/>
    </row>
    <row r="52" spans="2:11" s="5" customFormat="1" ht="18" customHeight="1">
      <c r="B52" s="1338"/>
      <c r="C52" s="625" t="s">
        <v>1323</v>
      </c>
      <c r="D52" s="625"/>
      <c r="E52" s="398" t="s">
        <v>467</v>
      </c>
      <c r="F52" s="398" t="s">
        <v>467</v>
      </c>
      <c r="G52" s="398" t="s">
        <v>467</v>
      </c>
      <c r="H52" s="398" t="s">
        <v>467</v>
      </c>
      <c r="I52" s="399" t="s">
        <v>467</v>
      </c>
      <c r="J52" s="1023"/>
      <c r="K52" s="1023"/>
    </row>
    <row r="53" spans="2:11" s="5" customFormat="1" ht="18" customHeight="1">
      <c r="B53" s="1338"/>
      <c r="C53" s="625" t="s">
        <v>1324</v>
      </c>
      <c r="D53" s="625"/>
      <c r="E53" s="398" t="s">
        <v>467</v>
      </c>
      <c r="F53" s="398">
        <v>94</v>
      </c>
      <c r="G53" s="398">
        <v>50</v>
      </c>
      <c r="H53" s="398" t="s">
        <v>467</v>
      </c>
      <c r="I53" s="399" t="s">
        <v>467</v>
      </c>
      <c r="J53" s="1023"/>
      <c r="K53" s="1023"/>
    </row>
    <row r="54" spans="2:11" s="5" customFormat="1" ht="18" customHeight="1">
      <c r="B54" s="1338"/>
      <c r="C54" s="625" t="s">
        <v>731</v>
      </c>
      <c r="D54" s="625"/>
      <c r="E54" s="398" t="s">
        <v>467</v>
      </c>
      <c r="F54" s="398" t="s">
        <v>467</v>
      </c>
      <c r="G54" s="398">
        <v>5</v>
      </c>
      <c r="H54" s="398" t="s">
        <v>467</v>
      </c>
      <c r="I54" s="399" t="s">
        <v>467</v>
      </c>
      <c r="J54" s="1023"/>
      <c r="K54" s="1023"/>
    </row>
    <row r="55" spans="2:11" s="5" customFormat="1" ht="18" customHeight="1">
      <c r="B55" s="624" t="s">
        <v>1325</v>
      </c>
      <c r="C55" s="625"/>
      <c r="D55" s="625"/>
      <c r="E55" s="398" t="s">
        <v>467</v>
      </c>
      <c r="F55" s="398" t="s">
        <v>467</v>
      </c>
      <c r="G55" s="398" t="s">
        <v>467</v>
      </c>
      <c r="H55" s="398" t="s">
        <v>467</v>
      </c>
      <c r="I55" s="399" t="s">
        <v>467</v>
      </c>
      <c r="J55" s="1023"/>
      <c r="K55" s="1023"/>
    </row>
    <row r="56" spans="2:11" s="5" customFormat="1" ht="18" customHeight="1">
      <c r="B56" s="1338" t="s">
        <v>1326</v>
      </c>
      <c r="C56" s="1339" t="s">
        <v>1327</v>
      </c>
      <c r="D56" s="435" t="s">
        <v>1328</v>
      </c>
      <c r="E56" s="398" t="s">
        <v>467</v>
      </c>
      <c r="F56" s="398" t="s">
        <v>467</v>
      </c>
      <c r="G56" s="398" t="s">
        <v>467</v>
      </c>
      <c r="H56" s="398" t="s">
        <v>467</v>
      </c>
      <c r="I56" s="399" t="s">
        <v>467</v>
      </c>
      <c r="J56" s="1023"/>
      <c r="K56" s="1023"/>
    </row>
    <row r="57" spans="2:11" s="5" customFormat="1" ht="21" customHeight="1">
      <c r="B57" s="1338"/>
      <c r="C57" s="1339"/>
      <c r="D57" s="435" t="s">
        <v>813</v>
      </c>
      <c r="E57" s="398" t="s">
        <v>467</v>
      </c>
      <c r="F57" s="398" t="s">
        <v>467</v>
      </c>
      <c r="G57" s="398" t="s">
        <v>467</v>
      </c>
      <c r="H57" s="398" t="s">
        <v>467</v>
      </c>
      <c r="I57" s="399" t="s">
        <v>467</v>
      </c>
      <c r="J57" s="1023"/>
      <c r="K57" s="1023"/>
    </row>
    <row r="58" spans="2:11" s="5" customFormat="1" ht="21" customHeight="1">
      <c r="B58" s="1338"/>
      <c r="C58" s="1339"/>
      <c r="D58" s="435" t="s">
        <v>1329</v>
      </c>
      <c r="E58" s="398" t="s">
        <v>467</v>
      </c>
      <c r="F58" s="398" t="s">
        <v>467</v>
      </c>
      <c r="G58" s="398" t="s">
        <v>467</v>
      </c>
      <c r="H58" s="398" t="s">
        <v>467</v>
      </c>
      <c r="I58" s="399" t="s">
        <v>467</v>
      </c>
      <c r="J58" s="1023"/>
      <c r="K58" s="1023"/>
    </row>
    <row r="59" spans="2:11" s="5" customFormat="1" ht="18" customHeight="1">
      <c r="B59" s="1338"/>
      <c r="C59" s="625" t="s">
        <v>1330</v>
      </c>
      <c r="D59" s="435" t="s">
        <v>1328</v>
      </c>
      <c r="E59" s="398">
        <v>74</v>
      </c>
      <c r="F59" s="398">
        <v>841</v>
      </c>
      <c r="G59" s="398">
        <v>28</v>
      </c>
      <c r="H59" s="398" t="s">
        <v>467</v>
      </c>
      <c r="I59" s="399" t="s">
        <v>467</v>
      </c>
      <c r="J59" s="1023"/>
      <c r="K59" s="1023"/>
    </row>
    <row r="60" spans="2:11" s="5" customFormat="1" ht="18" customHeight="1">
      <c r="B60" s="1338"/>
      <c r="C60" s="625"/>
      <c r="D60" s="435" t="s">
        <v>813</v>
      </c>
      <c r="E60" s="398">
        <v>31</v>
      </c>
      <c r="F60" s="398">
        <v>958</v>
      </c>
      <c r="G60" s="398" t="s">
        <v>467</v>
      </c>
      <c r="H60" s="398">
        <v>2</v>
      </c>
      <c r="I60" s="399" t="s">
        <v>467</v>
      </c>
      <c r="J60" s="1023"/>
      <c r="K60" s="1023"/>
    </row>
    <row r="61" spans="2:11" s="5" customFormat="1" ht="18" customHeight="1">
      <c r="B61" s="1338"/>
      <c r="C61" s="1340" t="s">
        <v>1331</v>
      </c>
      <c r="D61" s="435" t="s">
        <v>1328</v>
      </c>
      <c r="E61" s="398" t="s">
        <v>467</v>
      </c>
      <c r="F61" s="398">
        <v>740</v>
      </c>
      <c r="G61" s="398">
        <v>27</v>
      </c>
      <c r="H61" s="398" t="s">
        <v>467</v>
      </c>
      <c r="I61" s="399">
        <v>25</v>
      </c>
      <c r="J61" s="1023"/>
      <c r="K61" s="1023"/>
    </row>
    <row r="62" spans="2:11" s="5" customFormat="1" ht="18" customHeight="1">
      <c r="B62" s="1338"/>
      <c r="C62" s="1340"/>
      <c r="D62" s="435" t="s">
        <v>813</v>
      </c>
      <c r="E62" s="398" t="s">
        <v>467</v>
      </c>
      <c r="F62" s="398">
        <v>42</v>
      </c>
      <c r="G62" s="398" t="s">
        <v>467</v>
      </c>
      <c r="H62" s="398" t="s">
        <v>467</v>
      </c>
      <c r="I62" s="399" t="s">
        <v>467</v>
      </c>
      <c r="J62" s="1023"/>
      <c r="K62" s="1023"/>
    </row>
    <row r="63" spans="2:11" s="5" customFormat="1" ht="18" customHeight="1">
      <c r="B63" s="1338" t="s">
        <v>1332</v>
      </c>
      <c r="C63" s="1339" t="s">
        <v>1333</v>
      </c>
      <c r="D63" s="435" t="s">
        <v>1328</v>
      </c>
      <c r="E63" s="398" t="s">
        <v>467</v>
      </c>
      <c r="F63" s="398" t="s">
        <v>467</v>
      </c>
      <c r="G63" s="398">
        <v>16</v>
      </c>
      <c r="H63" s="398" t="s">
        <v>467</v>
      </c>
      <c r="I63" s="399">
        <v>24</v>
      </c>
      <c r="J63" s="1023"/>
      <c r="K63" s="1023"/>
    </row>
    <row r="64" spans="2:11" s="5" customFormat="1" ht="18" customHeight="1">
      <c r="B64" s="1338"/>
      <c r="C64" s="1339"/>
      <c r="D64" s="435" t="s">
        <v>813</v>
      </c>
      <c r="E64" s="398" t="s">
        <v>467</v>
      </c>
      <c r="F64" s="398" t="s">
        <v>467</v>
      </c>
      <c r="G64" s="398">
        <v>854</v>
      </c>
      <c r="H64" s="398" t="s">
        <v>467</v>
      </c>
      <c r="I64" s="399">
        <v>1012</v>
      </c>
      <c r="J64" s="1023"/>
      <c r="K64" s="1023"/>
    </row>
    <row r="65" spans="2:11" s="5" customFormat="1" ht="18" customHeight="1">
      <c r="B65" s="1338"/>
      <c r="C65" s="1339"/>
      <c r="D65" s="435" t="s">
        <v>1329</v>
      </c>
      <c r="E65" s="398" t="s">
        <v>467</v>
      </c>
      <c r="F65" s="398" t="s">
        <v>467</v>
      </c>
      <c r="G65" s="398" t="s">
        <v>467</v>
      </c>
      <c r="H65" s="398" t="s">
        <v>467</v>
      </c>
      <c r="I65" s="399" t="s">
        <v>467</v>
      </c>
      <c r="J65" s="1023"/>
      <c r="K65" s="1023"/>
    </row>
    <row r="66" spans="2:11" s="5" customFormat="1" ht="18" customHeight="1">
      <c r="B66" s="1338"/>
      <c r="C66" s="1339" t="s">
        <v>1334</v>
      </c>
      <c r="D66" s="435" t="s">
        <v>1328</v>
      </c>
      <c r="E66" s="398" t="s">
        <v>467</v>
      </c>
      <c r="F66" s="398" t="s">
        <v>467</v>
      </c>
      <c r="G66" s="398">
        <v>13</v>
      </c>
      <c r="H66" s="398" t="s">
        <v>467</v>
      </c>
      <c r="I66" s="399" t="s">
        <v>467</v>
      </c>
      <c r="J66" s="1023"/>
      <c r="K66" s="1023"/>
    </row>
    <row r="67" spans="2:11" s="5" customFormat="1" ht="18" customHeight="1">
      <c r="B67" s="1338"/>
      <c r="C67" s="1339"/>
      <c r="D67" s="435" t="s">
        <v>813</v>
      </c>
      <c r="E67" s="398" t="s">
        <v>467</v>
      </c>
      <c r="F67" s="398" t="s">
        <v>467</v>
      </c>
      <c r="G67" s="398">
        <v>331</v>
      </c>
      <c r="H67" s="398" t="s">
        <v>467</v>
      </c>
      <c r="I67" s="399" t="s">
        <v>467</v>
      </c>
      <c r="J67" s="1023"/>
      <c r="K67" s="1023"/>
    </row>
    <row r="68" spans="2:11" s="5" customFormat="1" ht="18" customHeight="1">
      <c r="B68" s="1338"/>
      <c r="C68" s="1339"/>
      <c r="D68" s="435" t="s">
        <v>1329</v>
      </c>
      <c r="E68" s="398" t="s">
        <v>467</v>
      </c>
      <c r="F68" s="398" t="s">
        <v>467</v>
      </c>
      <c r="G68" s="398" t="s">
        <v>467</v>
      </c>
      <c r="H68" s="398" t="s">
        <v>467</v>
      </c>
      <c r="I68" s="399" t="s">
        <v>467</v>
      </c>
      <c r="J68" s="1023"/>
      <c r="K68" s="1023"/>
    </row>
    <row r="69" spans="2:11" s="5" customFormat="1" ht="18" customHeight="1">
      <c r="B69" s="1338" t="s">
        <v>1335</v>
      </c>
      <c r="C69" s="625" t="s">
        <v>1336</v>
      </c>
      <c r="D69" s="435" t="s">
        <v>1337</v>
      </c>
      <c r="E69" s="398" t="s">
        <v>467</v>
      </c>
      <c r="F69" s="398">
        <v>8</v>
      </c>
      <c r="G69" s="398">
        <v>293</v>
      </c>
      <c r="H69" s="398" t="s">
        <v>467</v>
      </c>
      <c r="I69" s="399" t="s">
        <v>467</v>
      </c>
      <c r="J69" s="1023"/>
      <c r="K69" s="1023"/>
    </row>
    <row r="70" spans="2:11" s="5" customFormat="1" ht="18" customHeight="1">
      <c r="B70" s="1338"/>
      <c r="C70" s="625"/>
      <c r="D70" s="435" t="s">
        <v>1338</v>
      </c>
      <c r="E70" s="398" t="s">
        <v>467</v>
      </c>
      <c r="F70" s="398" t="s">
        <v>467</v>
      </c>
      <c r="G70" s="398">
        <v>260</v>
      </c>
      <c r="H70" s="398" t="s">
        <v>467</v>
      </c>
      <c r="I70" s="399" t="s">
        <v>467</v>
      </c>
      <c r="J70" s="1023"/>
      <c r="K70" s="1023"/>
    </row>
    <row r="71" spans="2:11" s="5" customFormat="1" ht="18" customHeight="1">
      <c r="B71" s="1338"/>
      <c r="C71" s="625"/>
      <c r="D71" s="435" t="s">
        <v>1339</v>
      </c>
      <c r="E71" s="398" t="s">
        <v>467</v>
      </c>
      <c r="F71" s="398" t="s">
        <v>467</v>
      </c>
      <c r="G71" s="398">
        <v>408</v>
      </c>
      <c r="H71" s="398" t="s">
        <v>467</v>
      </c>
      <c r="I71" s="399" t="s">
        <v>467</v>
      </c>
      <c r="J71" s="1023"/>
      <c r="K71" s="1023"/>
    </row>
    <row r="72" spans="2:11" s="5" customFormat="1" ht="18" customHeight="1">
      <c r="B72" s="1338"/>
      <c r="C72" s="625"/>
      <c r="D72" s="435" t="s">
        <v>1340</v>
      </c>
      <c r="E72" s="398" t="s">
        <v>467</v>
      </c>
      <c r="F72" s="398" t="s">
        <v>467</v>
      </c>
      <c r="G72" s="398">
        <v>1737</v>
      </c>
      <c r="H72" s="398" t="s">
        <v>467</v>
      </c>
      <c r="I72" s="399" t="s">
        <v>467</v>
      </c>
      <c r="J72" s="1023"/>
      <c r="K72" s="1023"/>
    </row>
    <row r="73" spans="2:11" s="5" customFormat="1" ht="18" customHeight="1">
      <c r="B73" s="1338"/>
      <c r="C73" s="625"/>
      <c r="D73" s="435" t="s">
        <v>1341</v>
      </c>
      <c r="E73" s="398" t="s">
        <v>467</v>
      </c>
      <c r="F73" s="398" t="s">
        <v>467</v>
      </c>
      <c r="G73" s="398">
        <v>980</v>
      </c>
      <c r="H73" s="398" t="s">
        <v>467</v>
      </c>
      <c r="I73" s="399">
        <v>2</v>
      </c>
      <c r="J73" s="1023"/>
      <c r="K73" s="1023"/>
    </row>
    <row r="74" spans="2:11" s="5" customFormat="1" ht="18" customHeight="1">
      <c r="B74" s="1338"/>
      <c r="C74" s="1341"/>
      <c r="D74" s="435" t="s">
        <v>731</v>
      </c>
      <c r="E74" s="398" t="s">
        <v>467</v>
      </c>
      <c r="F74" s="398" t="s">
        <v>467</v>
      </c>
      <c r="G74" s="398">
        <v>48</v>
      </c>
      <c r="H74" s="398" t="s">
        <v>467</v>
      </c>
      <c r="I74" s="399" t="s">
        <v>467</v>
      </c>
      <c r="J74" s="1023"/>
      <c r="K74" s="1023"/>
    </row>
    <row r="75" spans="2:11" s="5" customFormat="1" ht="18" customHeight="1">
      <c r="B75" s="1342"/>
      <c r="C75" s="1341" t="s">
        <v>1342</v>
      </c>
      <c r="D75" s="1343" t="s">
        <v>1343</v>
      </c>
      <c r="E75" s="398" t="s">
        <v>467</v>
      </c>
      <c r="F75" s="398" t="s">
        <v>467</v>
      </c>
      <c r="G75" s="398">
        <v>1127</v>
      </c>
      <c r="H75" s="398" t="s">
        <v>467</v>
      </c>
      <c r="I75" s="399">
        <v>30</v>
      </c>
      <c r="J75" s="1023"/>
      <c r="K75" s="1023"/>
    </row>
    <row r="76" spans="2:11" s="5" customFormat="1" ht="18" customHeight="1">
      <c r="B76" s="1342"/>
      <c r="C76" s="1344"/>
      <c r="D76" s="1343" t="s">
        <v>1344</v>
      </c>
      <c r="E76" s="398" t="s">
        <v>467</v>
      </c>
      <c r="F76" s="398">
        <v>100</v>
      </c>
      <c r="G76" s="398">
        <v>261</v>
      </c>
      <c r="H76" s="398" t="s">
        <v>467</v>
      </c>
      <c r="I76" s="399" t="s">
        <v>467</v>
      </c>
      <c r="J76" s="1023"/>
      <c r="K76" s="1023"/>
    </row>
    <row r="77" spans="2:11" s="5" customFormat="1" ht="18" customHeight="1">
      <c r="B77" s="1342"/>
      <c r="C77" s="1344"/>
      <c r="D77" s="1343" t="s">
        <v>1345</v>
      </c>
      <c r="E77" s="398" t="s">
        <v>467</v>
      </c>
      <c r="F77" s="398" t="s">
        <v>467</v>
      </c>
      <c r="G77" s="398">
        <v>30</v>
      </c>
      <c r="H77" s="398" t="s">
        <v>467</v>
      </c>
      <c r="I77" s="399" t="s">
        <v>467</v>
      </c>
      <c r="J77" s="1023"/>
      <c r="K77" s="1023"/>
    </row>
    <row r="78" spans="2:11" s="5" customFormat="1" ht="18" customHeight="1">
      <c r="B78" s="1342"/>
      <c r="C78" s="1337"/>
      <c r="D78" s="1343" t="s">
        <v>731</v>
      </c>
      <c r="E78" s="398" t="s">
        <v>467</v>
      </c>
      <c r="F78" s="398">
        <v>6</v>
      </c>
      <c r="G78" s="398">
        <v>138</v>
      </c>
      <c r="H78" s="398" t="s">
        <v>467</v>
      </c>
      <c r="I78" s="399">
        <v>7</v>
      </c>
      <c r="J78" s="1023"/>
      <c r="K78" s="1023"/>
    </row>
    <row r="79" spans="2:11" s="5" customFormat="1" ht="18" customHeight="1">
      <c r="B79" s="1338"/>
      <c r="C79" s="1337" t="s">
        <v>1346</v>
      </c>
      <c r="D79" s="625"/>
      <c r="E79" s="398" t="s">
        <v>467</v>
      </c>
      <c r="F79" s="398" t="s">
        <v>467</v>
      </c>
      <c r="G79" s="398" t="s">
        <v>467</v>
      </c>
      <c r="H79" s="398" t="s">
        <v>467</v>
      </c>
      <c r="I79" s="399" t="s">
        <v>467</v>
      </c>
      <c r="J79" s="1023"/>
      <c r="K79" s="1023"/>
    </row>
    <row r="80" spans="2:11" s="5" customFormat="1" ht="18" customHeight="1">
      <c r="B80" s="1338"/>
      <c r="C80" s="625" t="s">
        <v>1347</v>
      </c>
      <c r="D80" s="625"/>
      <c r="E80" s="398" t="s">
        <v>467</v>
      </c>
      <c r="F80" s="398" t="s">
        <v>467</v>
      </c>
      <c r="G80" s="398">
        <v>13</v>
      </c>
      <c r="H80" s="398" t="s">
        <v>467</v>
      </c>
      <c r="I80" s="399" t="s">
        <v>467</v>
      </c>
      <c r="J80" s="1023"/>
      <c r="K80" s="1023"/>
    </row>
    <row r="81" spans="2:11" s="5" customFormat="1" ht="18" customHeight="1">
      <c r="B81" s="1338"/>
      <c r="C81" s="1341" t="s">
        <v>1348</v>
      </c>
      <c r="D81" s="625"/>
      <c r="E81" s="398" t="s">
        <v>467</v>
      </c>
      <c r="F81" s="398" t="s">
        <v>467</v>
      </c>
      <c r="G81" s="398">
        <v>39</v>
      </c>
      <c r="H81" s="398" t="s">
        <v>467</v>
      </c>
      <c r="I81" s="399" t="s">
        <v>467</v>
      </c>
      <c r="J81" s="1023"/>
      <c r="K81" s="1023"/>
    </row>
    <row r="82" spans="2:11" s="5" customFormat="1" ht="18" customHeight="1">
      <c r="B82" s="1342"/>
      <c r="C82" s="1345" t="s">
        <v>1349</v>
      </c>
      <c r="D82" s="1343" t="s">
        <v>1350</v>
      </c>
      <c r="E82" s="398" t="s">
        <v>467</v>
      </c>
      <c r="F82" s="398" t="s">
        <v>467</v>
      </c>
      <c r="G82" s="398">
        <v>96</v>
      </c>
      <c r="H82" s="398" t="s">
        <v>467</v>
      </c>
      <c r="I82" s="399" t="s">
        <v>467</v>
      </c>
      <c r="J82" s="1023"/>
      <c r="K82" s="1023"/>
    </row>
    <row r="83" spans="2:11" s="5" customFormat="1" ht="18" customHeight="1">
      <c r="B83" s="1342"/>
      <c r="C83" s="1346" t="s">
        <v>1351</v>
      </c>
      <c r="D83" s="1343" t="s">
        <v>731</v>
      </c>
      <c r="E83" s="398" t="s">
        <v>467</v>
      </c>
      <c r="F83" s="398" t="s">
        <v>467</v>
      </c>
      <c r="G83" s="398" t="s">
        <v>467</v>
      </c>
      <c r="H83" s="398" t="s">
        <v>467</v>
      </c>
      <c r="I83" s="399">
        <v>4</v>
      </c>
      <c r="J83" s="1023"/>
      <c r="K83" s="1023"/>
    </row>
    <row r="84" spans="2:11" s="5" customFormat="1" ht="18" customHeight="1">
      <c r="B84" s="1338"/>
      <c r="C84" s="1337" t="s">
        <v>1352</v>
      </c>
      <c r="D84" s="625"/>
      <c r="E84" s="398" t="s">
        <v>467</v>
      </c>
      <c r="F84" s="398" t="s">
        <v>467</v>
      </c>
      <c r="G84" s="398" t="s">
        <v>467</v>
      </c>
      <c r="H84" s="398" t="s">
        <v>467</v>
      </c>
      <c r="I84" s="399" t="s">
        <v>467</v>
      </c>
      <c r="J84" s="1023"/>
      <c r="K84" s="1023"/>
    </row>
    <row r="85" spans="2:11" s="5" customFormat="1" ht="18" customHeight="1">
      <c r="B85" s="1338"/>
      <c r="C85" s="625" t="s">
        <v>731</v>
      </c>
      <c r="D85" s="625"/>
      <c r="E85" s="398" t="s">
        <v>467</v>
      </c>
      <c r="F85" s="398" t="s">
        <v>467</v>
      </c>
      <c r="G85" s="398" t="s">
        <v>467</v>
      </c>
      <c r="H85" s="398" t="s">
        <v>467</v>
      </c>
      <c r="I85" s="399" t="s">
        <v>467</v>
      </c>
      <c r="J85" s="1023"/>
      <c r="K85" s="1023"/>
    </row>
    <row r="86" spans="2:11" s="5" customFormat="1" ht="18" customHeight="1">
      <c r="B86" s="1347" t="s">
        <v>1353</v>
      </c>
      <c r="C86" s="625" t="s">
        <v>1354</v>
      </c>
      <c r="D86" s="625"/>
      <c r="E86" s="398" t="s">
        <v>467</v>
      </c>
      <c r="F86" s="398" t="s">
        <v>467</v>
      </c>
      <c r="G86" s="398">
        <v>78</v>
      </c>
      <c r="H86" s="398" t="s">
        <v>467</v>
      </c>
      <c r="I86" s="399" t="s">
        <v>467</v>
      </c>
      <c r="J86" s="1023"/>
      <c r="K86" s="1023"/>
    </row>
    <row r="87" spans="2:11" s="5" customFormat="1">
      <c r="B87" s="1347"/>
      <c r="C87" s="625" t="s">
        <v>1355</v>
      </c>
      <c r="D87" s="625"/>
      <c r="E87" s="398" t="s">
        <v>467</v>
      </c>
      <c r="F87" s="398" t="s">
        <v>467</v>
      </c>
      <c r="G87" s="398">
        <v>27</v>
      </c>
      <c r="H87" s="398" t="s">
        <v>467</v>
      </c>
      <c r="I87" s="399" t="s">
        <v>467</v>
      </c>
    </row>
    <row r="88" spans="2:11" s="5" customFormat="1">
      <c r="B88" s="1347"/>
      <c r="C88" s="625" t="s">
        <v>731</v>
      </c>
      <c r="D88" s="625"/>
      <c r="E88" s="398" t="s">
        <v>467</v>
      </c>
      <c r="F88" s="398" t="s">
        <v>467</v>
      </c>
      <c r="G88" s="398">
        <v>3297</v>
      </c>
      <c r="H88" s="398" t="s">
        <v>467</v>
      </c>
      <c r="I88" s="399" t="s">
        <v>467</v>
      </c>
    </row>
    <row r="89" spans="2:11" s="5" customFormat="1">
      <c r="B89" s="624" t="s">
        <v>1356</v>
      </c>
      <c r="C89" s="625"/>
      <c r="D89" s="625"/>
      <c r="E89" s="398" t="s">
        <v>467</v>
      </c>
      <c r="F89" s="398" t="s">
        <v>467</v>
      </c>
      <c r="G89" s="398" t="s">
        <v>467</v>
      </c>
      <c r="H89" s="398" t="s">
        <v>467</v>
      </c>
      <c r="I89" s="399" t="s">
        <v>467</v>
      </c>
    </row>
    <row r="90" spans="2:11" s="5" customFormat="1" ht="18.5" thickBot="1">
      <c r="B90" s="626" t="s">
        <v>731</v>
      </c>
      <c r="C90" s="627"/>
      <c r="D90" s="627"/>
      <c r="E90" s="401" t="s">
        <v>467</v>
      </c>
      <c r="F90" s="401" t="s">
        <v>467</v>
      </c>
      <c r="G90" s="401">
        <v>174</v>
      </c>
      <c r="H90" s="401" t="s">
        <v>467</v>
      </c>
      <c r="I90" s="402" t="s">
        <v>467</v>
      </c>
    </row>
    <row r="91" spans="2:11" s="5" customFormat="1">
      <c r="B91" s="441" t="s">
        <v>1357</v>
      </c>
      <c r="C91" s="1280"/>
      <c r="D91" s="1280"/>
      <c r="E91" s="1203"/>
      <c r="F91" s="1348"/>
      <c r="G91" s="1203"/>
      <c r="H91" s="1203"/>
      <c r="I91" s="1348"/>
    </row>
  </sheetData>
  <mergeCells count="74">
    <mergeCell ref="B90:D90"/>
    <mergeCell ref="C85:D85"/>
    <mergeCell ref="B86:B88"/>
    <mergeCell ref="C86:D86"/>
    <mergeCell ref="C87:D87"/>
    <mergeCell ref="C88:D88"/>
    <mergeCell ref="B89:D89"/>
    <mergeCell ref="B63:B68"/>
    <mergeCell ref="C63:C65"/>
    <mergeCell ref="C66:C68"/>
    <mergeCell ref="B69:B85"/>
    <mergeCell ref="C69:C74"/>
    <mergeCell ref="C75:C78"/>
    <mergeCell ref="C79:D79"/>
    <mergeCell ref="C80:D80"/>
    <mergeCell ref="C81:D81"/>
    <mergeCell ref="C84:D84"/>
    <mergeCell ref="C52:D52"/>
    <mergeCell ref="C53:D53"/>
    <mergeCell ref="C54:D54"/>
    <mergeCell ref="B55:D55"/>
    <mergeCell ref="B56:B62"/>
    <mergeCell ref="C56:C58"/>
    <mergeCell ref="C59:C60"/>
    <mergeCell ref="C61:C62"/>
    <mergeCell ref="B44:B47"/>
    <mergeCell ref="C44:D44"/>
    <mergeCell ref="C45:D45"/>
    <mergeCell ref="C46:D46"/>
    <mergeCell ref="C47:D47"/>
    <mergeCell ref="B48:B54"/>
    <mergeCell ref="C48:D48"/>
    <mergeCell ref="C49:D49"/>
    <mergeCell ref="C50:D50"/>
    <mergeCell ref="C51:D51"/>
    <mergeCell ref="C38:D38"/>
    <mergeCell ref="C39:D39"/>
    <mergeCell ref="B40:B43"/>
    <mergeCell ref="C40:D40"/>
    <mergeCell ref="C41:D41"/>
    <mergeCell ref="C42:D42"/>
    <mergeCell ref="C43:D43"/>
    <mergeCell ref="B23:B28"/>
    <mergeCell ref="C23:C25"/>
    <mergeCell ref="C26:D26"/>
    <mergeCell ref="C27:D27"/>
    <mergeCell ref="C28:D28"/>
    <mergeCell ref="B29:B39"/>
    <mergeCell ref="C29:D29"/>
    <mergeCell ref="C30:C32"/>
    <mergeCell ref="C33:C34"/>
    <mergeCell ref="C35:C37"/>
    <mergeCell ref="B12:B17"/>
    <mergeCell ref="C12:C14"/>
    <mergeCell ref="C15:C17"/>
    <mergeCell ref="B18:D18"/>
    <mergeCell ref="B19:B22"/>
    <mergeCell ref="C19:D19"/>
    <mergeCell ref="C20:D20"/>
    <mergeCell ref="C21:D21"/>
    <mergeCell ref="C22:D22"/>
    <mergeCell ref="B7:B9"/>
    <mergeCell ref="C7:D7"/>
    <mergeCell ref="C8:D8"/>
    <mergeCell ref="C9:D9"/>
    <mergeCell ref="B10:B11"/>
    <mergeCell ref="C10:D10"/>
    <mergeCell ref="C11:D11"/>
    <mergeCell ref="E4:H4"/>
    <mergeCell ref="I4:I6"/>
    <mergeCell ref="E5:E6"/>
    <mergeCell ref="F5:F6"/>
    <mergeCell ref="G5:G6"/>
    <mergeCell ref="H5:H6"/>
  </mergeCells>
  <phoneticPr fontId="3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"/>
  <sheetViews>
    <sheetView showGridLines="0" workbookViewId="0">
      <selection activeCell="F11" sqref="F11"/>
    </sheetView>
  </sheetViews>
  <sheetFormatPr defaultRowHeight="18"/>
  <cols>
    <col min="1" max="1" width="3.1640625" customWidth="1"/>
    <col min="2" max="2" width="5.75" customWidth="1"/>
    <col min="3" max="3" width="22.9140625" bestFit="1" customWidth="1"/>
    <col min="4" max="7" width="5.25" customWidth="1"/>
    <col min="8" max="8" width="6.1640625" customWidth="1"/>
    <col min="9" max="11" width="5.25" customWidth="1"/>
    <col min="12" max="12" width="6.08203125" customWidth="1"/>
    <col min="13" max="16" width="5.25" customWidth="1"/>
  </cols>
  <sheetData>
    <row r="1" spans="2:16" s="5" customFormat="1"/>
    <row r="2" spans="2:16" s="5" customFormat="1">
      <c r="B2" s="65" t="s">
        <v>1257</v>
      </c>
    </row>
    <row r="3" spans="2:16" s="5" customFormat="1" ht="18.5" thickBot="1">
      <c r="M3" s="66" t="str">
        <f>ASC([1]hc0030!C1)</f>
        <v>令和4年度(2022年度)末現在</v>
      </c>
      <c r="N3" s="66"/>
      <c r="O3" s="66"/>
      <c r="P3" s="66"/>
    </row>
    <row r="4" spans="2:16" s="5" customFormat="1" ht="179">
      <c r="B4" s="1310"/>
      <c r="C4" s="1311"/>
      <c r="D4" s="1312" t="s">
        <v>1258</v>
      </c>
      <c r="E4" s="1313" t="s">
        <v>1259</v>
      </c>
      <c r="F4" s="1313" t="s">
        <v>1260</v>
      </c>
      <c r="G4" s="1313" t="s">
        <v>1261</v>
      </c>
      <c r="H4" s="1312" t="s">
        <v>1262</v>
      </c>
      <c r="I4" s="1313" t="s">
        <v>1263</v>
      </c>
      <c r="J4" s="1313" t="s">
        <v>1264</v>
      </c>
      <c r="K4" s="1313" t="s">
        <v>1265</v>
      </c>
      <c r="L4" s="1312" t="s">
        <v>1266</v>
      </c>
      <c r="M4" s="1313" t="s">
        <v>1267</v>
      </c>
      <c r="N4" s="1313" t="s">
        <v>1268</v>
      </c>
      <c r="O4" s="1313" t="s">
        <v>1269</v>
      </c>
      <c r="P4" s="1314" t="s">
        <v>1270</v>
      </c>
    </row>
    <row r="5" spans="2:16" s="5" customFormat="1" ht="21" customHeight="1">
      <c r="B5" s="1315" t="s">
        <v>1271</v>
      </c>
      <c r="C5" s="319" t="s">
        <v>1272</v>
      </c>
      <c r="D5" s="354">
        <v>7</v>
      </c>
      <c r="E5" s="354">
        <v>21</v>
      </c>
      <c r="F5" s="354">
        <v>13</v>
      </c>
      <c r="G5" s="354">
        <v>4</v>
      </c>
      <c r="H5" s="354">
        <v>5</v>
      </c>
      <c r="I5" s="354">
        <v>6</v>
      </c>
      <c r="J5" s="354">
        <v>4</v>
      </c>
      <c r="K5" s="354">
        <v>10</v>
      </c>
      <c r="L5" s="354">
        <v>24</v>
      </c>
      <c r="M5" s="354">
        <v>2</v>
      </c>
      <c r="N5" s="354">
        <v>3</v>
      </c>
      <c r="O5" s="354">
        <v>1</v>
      </c>
      <c r="P5" s="355">
        <v>2</v>
      </c>
    </row>
    <row r="6" spans="2:16" s="5" customFormat="1" ht="21" customHeight="1">
      <c r="B6" s="926"/>
      <c r="C6" s="1316" t="s">
        <v>1273</v>
      </c>
      <c r="D6" s="354" t="s">
        <v>467</v>
      </c>
      <c r="E6" s="354">
        <v>7</v>
      </c>
      <c r="F6" s="354">
        <v>5</v>
      </c>
      <c r="G6" s="354" t="s">
        <v>467</v>
      </c>
      <c r="H6" s="354">
        <v>1</v>
      </c>
      <c r="I6" s="354" t="s">
        <v>467</v>
      </c>
      <c r="J6" s="354" t="s">
        <v>467</v>
      </c>
      <c r="K6" s="354" t="s">
        <v>467</v>
      </c>
      <c r="L6" s="354" t="s">
        <v>467</v>
      </c>
      <c r="M6" s="354" t="s">
        <v>467</v>
      </c>
      <c r="N6" s="354" t="s">
        <v>467</v>
      </c>
      <c r="O6" s="354" t="s">
        <v>467</v>
      </c>
      <c r="P6" s="355" t="s">
        <v>467</v>
      </c>
    </row>
    <row r="7" spans="2:16" s="5" customFormat="1" ht="21" customHeight="1" thickBot="1">
      <c r="B7" s="1317"/>
      <c r="C7" s="1318" t="s">
        <v>1274</v>
      </c>
      <c r="D7" s="388" t="s">
        <v>467</v>
      </c>
      <c r="E7" s="388">
        <v>3</v>
      </c>
      <c r="F7" s="388">
        <v>1</v>
      </c>
      <c r="G7" s="388" t="s">
        <v>467</v>
      </c>
      <c r="H7" s="388" t="s">
        <v>467</v>
      </c>
      <c r="I7" s="388" t="s">
        <v>467</v>
      </c>
      <c r="J7" s="388" t="s">
        <v>467</v>
      </c>
      <c r="K7" s="388" t="s">
        <v>467</v>
      </c>
      <c r="L7" s="388" t="s">
        <v>467</v>
      </c>
      <c r="M7" s="388" t="s">
        <v>467</v>
      </c>
      <c r="N7" s="388" t="s">
        <v>467</v>
      </c>
      <c r="O7" s="388" t="s">
        <v>467</v>
      </c>
      <c r="P7" s="389" t="s">
        <v>467</v>
      </c>
    </row>
    <row r="8" spans="2:16" s="5" customFormat="1">
      <c r="B8" s="66" t="s">
        <v>1275</v>
      </c>
      <c r="C8" s="86"/>
    </row>
  </sheetData>
  <mergeCells count="1">
    <mergeCell ref="B5:B7"/>
  </mergeCells>
  <phoneticPr fontId="3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3"/>
  <sheetViews>
    <sheetView workbookViewId="0">
      <selection activeCell="J19" sqref="J19"/>
    </sheetView>
  </sheetViews>
  <sheetFormatPr defaultRowHeight="18"/>
  <cols>
    <col min="1" max="1" width="2.08203125" customWidth="1"/>
    <col min="2" max="2" width="8.6640625" customWidth="1"/>
    <col min="3" max="4" width="6.4140625" customWidth="1"/>
    <col min="5" max="5" width="7.33203125" customWidth="1"/>
    <col min="6" max="6" width="6.4140625" customWidth="1"/>
    <col min="8" max="8" width="7.25" customWidth="1"/>
    <col min="9" max="14" width="6.4140625" customWidth="1"/>
  </cols>
  <sheetData>
    <row r="1" spans="2:14" s="5" customFormat="1"/>
    <row r="2" spans="2:14" s="5" customFormat="1">
      <c r="B2" s="6" t="s">
        <v>1240</v>
      </c>
    </row>
    <row r="3" spans="2:14" s="5" customFormat="1" ht="24" customHeight="1" thickBot="1">
      <c r="B3" s="458"/>
      <c r="C3" s="1280"/>
      <c r="D3" s="1280"/>
      <c r="E3" s="1280"/>
      <c r="F3" s="1280"/>
      <c r="G3" s="1281"/>
      <c r="H3" s="1281"/>
      <c r="I3" s="1281"/>
      <c r="J3" s="1203"/>
      <c r="K3" s="1203"/>
      <c r="L3" s="1282" t="str">
        <f>ASC([1]hc0040!C1)</f>
        <v>令和4年度(2022年度)末現在</v>
      </c>
      <c r="M3" s="1282"/>
      <c r="N3" s="1282"/>
    </row>
    <row r="4" spans="2:14" s="5" customFormat="1" ht="13.5" customHeight="1">
      <c r="B4" s="1283"/>
      <c r="C4" s="1284" t="s">
        <v>500</v>
      </c>
      <c r="D4" s="1284" t="s">
        <v>1241</v>
      </c>
      <c r="E4" s="1284" t="s">
        <v>1242</v>
      </c>
      <c r="F4" s="1284" t="s">
        <v>903</v>
      </c>
      <c r="G4" s="1284" t="s">
        <v>902</v>
      </c>
      <c r="H4" s="1284" t="s">
        <v>611</v>
      </c>
      <c r="I4" s="1284" t="s">
        <v>1243</v>
      </c>
      <c r="J4" s="1285" t="s">
        <v>1244</v>
      </c>
      <c r="K4" s="1284" t="s">
        <v>1245</v>
      </c>
      <c r="L4" s="1284" t="s">
        <v>1246</v>
      </c>
      <c r="M4" s="1286" t="s">
        <v>1247</v>
      </c>
      <c r="N4" s="1287" t="s">
        <v>1248</v>
      </c>
    </row>
    <row r="5" spans="2:14" s="5" customFormat="1">
      <c r="B5" s="1288"/>
      <c r="C5" s="1289"/>
      <c r="D5" s="1289"/>
      <c r="E5" s="1289"/>
      <c r="F5" s="1289"/>
      <c r="G5" s="1289"/>
      <c r="H5" s="1289"/>
      <c r="I5" s="1289"/>
      <c r="J5" s="1290"/>
      <c r="K5" s="1289"/>
      <c r="L5" s="1289"/>
      <c r="M5" s="1291"/>
      <c r="N5" s="1292"/>
    </row>
    <row r="6" spans="2:14" s="5" customFormat="1" ht="33" customHeight="1">
      <c r="B6" s="647"/>
      <c r="C6" s="1293"/>
      <c r="D6" s="1293"/>
      <c r="E6" s="1293"/>
      <c r="F6" s="1293"/>
      <c r="G6" s="1293"/>
      <c r="H6" s="1293"/>
      <c r="I6" s="1289"/>
      <c r="J6" s="1294"/>
      <c r="K6" s="1289"/>
      <c r="L6" s="1289"/>
      <c r="M6" s="1295"/>
      <c r="N6" s="1292"/>
    </row>
    <row r="7" spans="2:14" s="5" customFormat="1" ht="52.5" customHeight="1" thickBot="1">
      <c r="B7" s="438" t="s">
        <v>1249</v>
      </c>
      <c r="C7" s="401">
        <v>134</v>
      </c>
      <c r="D7" s="401">
        <v>1</v>
      </c>
      <c r="E7" s="401" t="s">
        <v>467</v>
      </c>
      <c r="F7" s="401">
        <v>5</v>
      </c>
      <c r="G7" s="401">
        <v>13</v>
      </c>
      <c r="H7" s="401" t="s">
        <v>467</v>
      </c>
      <c r="I7" s="401" t="s">
        <v>467</v>
      </c>
      <c r="J7" s="401" t="s">
        <v>467</v>
      </c>
      <c r="K7" s="401">
        <v>1</v>
      </c>
      <c r="L7" s="401" t="s">
        <v>467</v>
      </c>
      <c r="M7" s="401">
        <v>2</v>
      </c>
      <c r="N7" s="402" t="s">
        <v>467</v>
      </c>
    </row>
    <row r="8" spans="2:14" s="5" customFormat="1" ht="18.5" thickBot="1">
      <c r="B8" s="441"/>
      <c r="C8" s="441"/>
      <c r="D8" s="441"/>
      <c r="E8" s="441"/>
      <c r="F8" s="441"/>
      <c r="G8" s="441"/>
      <c r="H8" s="441"/>
      <c r="I8" s="441"/>
      <c r="J8" s="66"/>
      <c r="K8" s="66"/>
      <c r="L8" s="66"/>
      <c r="M8" s="66"/>
      <c r="N8" s="66"/>
    </row>
    <row r="9" spans="2:14" s="5" customFormat="1" ht="33" customHeight="1">
      <c r="B9" s="1296" t="s">
        <v>1250</v>
      </c>
      <c r="C9" s="1297"/>
      <c r="D9" s="1298" t="s">
        <v>1251</v>
      </c>
      <c r="E9" s="1299"/>
      <c r="F9" s="1299"/>
      <c r="G9" s="1297"/>
      <c r="H9" s="1287" t="s">
        <v>731</v>
      </c>
      <c r="I9" s="441"/>
      <c r="J9" s="66"/>
      <c r="K9" s="66"/>
      <c r="L9" s="66"/>
      <c r="M9" s="66"/>
      <c r="N9" s="66"/>
    </row>
    <row r="10" spans="2:14" s="5" customFormat="1" ht="9" customHeight="1">
      <c r="B10" s="1300"/>
      <c r="C10" s="1301"/>
      <c r="D10" s="1302" t="s">
        <v>1252</v>
      </c>
      <c r="E10" s="1302" t="s">
        <v>1253</v>
      </c>
      <c r="F10" s="1302" t="s">
        <v>1254</v>
      </c>
      <c r="G10" s="1302" t="s">
        <v>1255</v>
      </c>
      <c r="H10" s="1292"/>
      <c r="I10" s="441"/>
      <c r="J10" s="66"/>
      <c r="K10" s="66"/>
      <c r="L10" s="66"/>
      <c r="M10" s="66"/>
      <c r="N10" s="66"/>
    </row>
    <row r="11" spans="2:14" s="5" customFormat="1" ht="63" customHeight="1">
      <c r="B11" s="1303"/>
      <c r="C11" s="1304"/>
      <c r="D11" s="1305"/>
      <c r="E11" s="1305"/>
      <c r="F11" s="1305"/>
      <c r="G11" s="1305"/>
      <c r="H11" s="1292"/>
      <c r="I11" s="441"/>
      <c r="J11" s="66"/>
      <c r="K11" s="66"/>
      <c r="L11" s="66"/>
      <c r="M11" s="66"/>
      <c r="N11" s="66"/>
    </row>
    <row r="12" spans="2:14" s="5" customFormat="1" ht="39" customHeight="1" thickBot="1">
      <c r="B12" s="1306">
        <v>2</v>
      </c>
      <c r="C12" s="1307" t="e">
        <v>#N/A</v>
      </c>
      <c r="D12" s="1308">
        <v>37</v>
      </c>
      <c r="E12" s="1308">
        <v>13</v>
      </c>
      <c r="F12" s="1308">
        <v>29</v>
      </c>
      <c r="G12" s="1308">
        <v>18</v>
      </c>
      <c r="H12" s="1309">
        <v>13</v>
      </c>
      <c r="I12" s="441"/>
      <c r="J12" s="66"/>
      <c r="K12" s="66"/>
      <c r="L12" s="66"/>
      <c r="M12" s="66"/>
      <c r="N12" s="66"/>
    </row>
    <row r="13" spans="2:14" s="5" customFormat="1">
      <c r="B13" s="66" t="s">
        <v>1256</v>
      </c>
      <c r="C13" s="1203"/>
      <c r="D13" s="1203"/>
      <c r="E13" s="1203"/>
      <c r="F13" s="1203"/>
      <c r="G13" s="1203"/>
      <c r="H13" s="1203"/>
      <c r="I13" s="1203"/>
      <c r="J13" s="1203"/>
      <c r="K13" s="1203"/>
      <c r="L13" s="1203"/>
      <c r="M13" s="1203"/>
      <c r="N13" s="1203"/>
    </row>
  </sheetData>
  <mergeCells count="22">
    <mergeCell ref="G10:G11"/>
    <mergeCell ref="B12:C12"/>
    <mergeCell ref="K4:K6"/>
    <mergeCell ref="L4:L6"/>
    <mergeCell ref="M4:M6"/>
    <mergeCell ref="N4:N6"/>
    <mergeCell ref="B9:C11"/>
    <mergeCell ref="D9:G9"/>
    <mergeCell ref="H9:H11"/>
    <mergeCell ref="D10:D11"/>
    <mergeCell ref="E10:E11"/>
    <mergeCell ref="F10:F11"/>
    <mergeCell ref="L3:N3"/>
    <mergeCell ref="B4:B6"/>
    <mergeCell ref="C4:C6"/>
    <mergeCell ref="D4:D6"/>
    <mergeCell ref="E4:E6"/>
    <mergeCell ref="F4:F6"/>
    <mergeCell ref="G4:G6"/>
    <mergeCell ref="H4:H6"/>
    <mergeCell ref="I4:I6"/>
    <mergeCell ref="J4:J6"/>
  </mergeCells>
  <phoneticPr fontId="3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workbookViewId="0">
      <selection activeCell="D6" sqref="D6"/>
    </sheetView>
  </sheetViews>
  <sheetFormatPr defaultRowHeight="18"/>
  <cols>
    <col min="1" max="1" width="2.83203125" customWidth="1"/>
    <col min="3" max="3" width="9.1640625" customWidth="1"/>
    <col min="4" max="4" width="14.9140625" customWidth="1"/>
    <col min="5" max="5" width="15.83203125" customWidth="1"/>
    <col min="6" max="6" width="11.9140625" customWidth="1"/>
    <col min="7" max="7" width="10.75" customWidth="1"/>
    <col min="8" max="8" width="11.6640625" customWidth="1"/>
    <col min="9" max="9" width="11.25" customWidth="1"/>
  </cols>
  <sheetData>
    <row r="1" spans="2:8" s="5" customFormat="1"/>
    <row r="2" spans="2:8" s="5" customFormat="1" ht="28.5" customHeight="1" thickBot="1">
      <c r="B2" s="6" t="s">
        <v>1227</v>
      </c>
    </row>
    <row r="3" spans="2:8" s="5" customFormat="1" ht="34.5" customHeight="1">
      <c r="B3" s="976"/>
      <c r="C3" s="1260"/>
      <c r="D3" s="1165" t="s">
        <v>1228</v>
      </c>
      <c r="E3" s="1261" t="s">
        <v>1229</v>
      </c>
      <c r="F3" s="1166" t="s">
        <v>1230</v>
      </c>
      <c r="G3" s="1262" t="s">
        <v>1231</v>
      </c>
      <c r="H3" s="1050"/>
    </row>
    <row r="4" spans="2:8" s="5" customFormat="1" ht="21" customHeight="1">
      <c r="B4" s="613"/>
      <c r="C4" s="1263"/>
      <c r="D4" s="1126"/>
      <c r="E4" s="1264"/>
      <c r="F4" s="1265"/>
      <c r="G4" s="1266" t="s">
        <v>762</v>
      </c>
      <c r="H4" s="600" t="s">
        <v>1232</v>
      </c>
    </row>
    <row r="5" spans="2:8" s="5" customFormat="1" ht="43.5" customHeight="1">
      <c r="B5" s="614"/>
      <c r="C5" s="1267"/>
      <c r="D5" s="1268" t="s">
        <v>1164</v>
      </c>
      <c r="E5" s="1269" t="s">
        <v>1164</v>
      </c>
      <c r="F5" s="1167"/>
      <c r="G5" s="694"/>
      <c r="H5" s="1201"/>
    </row>
    <row r="6" spans="2:8" s="5" customFormat="1" ht="20.25" customHeight="1">
      <c r="B6" s="949" t="s">
        <v>1233</v>
      </c>
      <c r="C6" s="950"/>
      <c r="D6" s="354">
        <v>1964</v>
      </c>
      <c r="E6" s="1270">
        <v>1947</v>
      </c>
      <c r="F6" s="1271">
        <v>1383</v>
      </c>
      <c r="G6" s="354" t="s">
        <v>467</v>
      </c>
      <c r="H6" s="355" t="s">
        <v>467</v>
      </c>
    </row>
    <row r="7" spans="2:8" s="5" customFormat="1" ht="20.25" customHeight="1">
      <c r="B7" s="716" t="s">
        <v>1234</v>
      </c>
      <c r="C7" s="1058"/>
      <c r="D7" s="1108">
        <v>51</v>
      </c>
      <c r="E7" s="1130">
        <v>51</v>
      </c>
      <c r="F7" s="1108">
        <v>22</v>
      </c>
      <c r="G7" s="1108" t="s">
        <v>467</v>
      </c>
      <c r="H7" s="1272" t="s">
        <v>467</v>
      </c>
    </row>
    <row r="8" spans="2:8" s="5" customFormat="1" ht="20.25" customHeight="1">
      <c r="B8" s="716" t="s">
        <v>1235</v>
      </c>
      <c r="C8" s="1058"/>
      <c r="D8" s="1108">
        <v>132</v>
      </c>
      <c r="E8" s="1273">
        <v>132</v>
      </c>
      <c r="F8" s="1274">
        <v>102</v>
      </c>
      <c r="G8" s="1108" t="s">
        <v>467</v>
      </c>
      <c r="H8" s="1109" t="s">
        <v>467</v>
      </c>
    </row>
    <row r="9" spans="2:8" s="5" customFormat="1" ht="20.25" customHeight="1">
      <c r="B9" s="716" t="s">
        <v>1236</v>
      </c>
      <c r="C9" s="1058"/>
      <c r="D9" s="1108">
        <v>391</v>
      </c>
      <c r="E9" s="1130">
        <v>387</v>
      </c>
      <c r="F9" s="1131">
        <v>235</v>
      </c>
      <c r="G9" s="1108" t="s">
        <v>467</v>
      </c>
      <c r="H9" s="1109" t="s">
        <v>467</v>
      </c>
    </row>
    <row r="10" spans="2:8" s="5" customFormat="1" ht="20.25" customHeight="1">
      <c r="B10" s="716" t="s">
        <v>1237</v>
      </c>
      <c r="C10" s="1058"/>
      <c r="D10" s="1108">
        <v>819</v>
      </c>
      <c r="E10" s="1130">
        <v>813</v>
      </c>
      <c r="F10" s="1131">
        <v>636</v>
      </c>
      <c r="G10" s="1108" t="s">
        <v>467</v>
      </c>
      <c r="H10" s="1109" t="s">
        <v>467</v>
      </c>
    </row>
    <row r="11" spans="2:8" s="5" customFormat="1" ht="20.25" customHeight="1">
      <c r="B11" s="716" t="s">
        <v>1238</v>
      </c>
      <c r="C11" s="1058"/>
      <c r="D11" s="1108">
        <v>191</v>
      </c>
      <c r="E11" s="1130">
        <v>190</v>
      </c>
      <c r="F11" s="1131">
        <v>147</v>
      </c>
      <c r="G11" s="1108" t="s">
        <v>467</v>
      </c>
      <c r="H11" s="1109" t="s">
        <v>467</v>
      </c>
    </row>
    <row r="12" spans="2:8" s="5" customFormat="1" ht="20.25" customHeight="1">
      <c r="B12" s="716" t="s">
        <v>1122</v>
      </c>
      <c r="C12" s="1058"/>
      <c r="D12" s="1108">
        <v>229</v>
      </c>
      <c r="E12" s="1130">
        <v>224</v>
      </c>
      <c r="F12" s="1131">
        <v>182</v>
      </c>
      <c r="G12" s="1108" t="s">
        <v>467</v>
      </c>
      <c r="H12" s="1109" t="s">
        <v>467</v>
      </c>
    </row>
    <row r="13" spans="2:8" s="5" customFormat="1" ht="20.25" customHeight="1" thickBot="1">
      <c r="B13" s="709" t="s">
        <v>731</v>
      </c>
      <c r="C13" s="1275"/>
      <c r="D13" s="1276">
        <v>151</v>
      </c>
      <c r="E13" s="1277">
        <v>150</v>
      </c>
      <c r="F13" s="1278">
        <v>59</v>
      </c>
      <c r="G13" s="1276" t="s">
        <v>467</v>
      </c>
      <c r="H13" s="1279" t="s">
        <v>467</v>
      </c>
    </row>
    <row r="14" spans="2:8" s="5" customFormat="1">
      <c r="B14" s="66" t="s">
        <v>1239</v>
      </c>
      <c r="C14" s="66"/>
      <c r="D14" s="66"/>
      <c r="E14" s="66"/>
      <c r="F14" s="66"/>
      <c r="G14" s="66"/>
      <c r="H14" s="66"/>
    </row>
  </sheetData>
  <mergeCells count="15">
    <mergeCell ref="B12:C12"/>
    <mergeCell ref="B13:C13"/>
    <mergeCell ref="B6:C6"/>
    <mergeCell ref="B7:C7"/>
    <mergeCell ref="B8:C8"/>
    <mergeCell ref="B9:C9"/>
    <mergeCell ref="B10:C10"/>
    <mergeCell ref="B11:C11"/>
    <mergeCell ref="B3:C5"/>
    <mergeCell ref="D3:D4"/>
    <mergeCell ref="E3:E4"/>
    <mergeCell ref="F3:F5"/>
    <mergeCell ref="G3:H3"/>
    <mergeCell ref="G4:G5"/>
    <mergeCell ref="H4:H5"/>
  </mergeCells>
  <phoneticPr fontId="3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"/>
  <sheetViews>
    <sheetView workbookViewId="0">
      <selection activeCell="E15" sqref="E15"/>
    </sheetView>
  </sheetViews>
  <sheetFormatPr defaultRowHeight="18"/>
  <cols>
    <col min="1" max="1" width="2.83203125" customWidth="1"/>
    <col min="3" max="3" width="9.1640625" customWidth="1"/>
    <col min="4" max="4" width="14.9140625" customWidth="1"/>
    <col min="5" max="5" width="15.83203125" customWidth="1"/>
    <col min="6" max="6" width="10.4140625" customWidth="1"/>
    <col min="7" max="7" width="11.6640625" customWidth="1"/>
    <col min="8" max="8" width="12.25" customWidth="1"/>
    <col min="9" max="9" width="11.25" customWidth="1"/>
  </cols>
  <sheetData>
    <row r="1" spans="2:9" s="5" customFormat="1" ht="30.75" customHeight="1" thickBot="1">
      <c r="B1" s="65" t="s">
        <v>1211</v>
      </c>
    </row>
    <row r="2" spans="2:9" s="5" customFormat="1" ht="13.5" customHeight="1">
      <c r="B2" s="1218"/>
      <c r="C2" s="1219"/>
      <c r="D2" s="1220"/>
      <c r="E2" s="1221" t="s">
        <v>1212</v>
      </c>
      <c r="F2" s="1222" t="s">
        <v>1213</v>
      </c>
      <c r="G2" s="1223" t="s">
        <v>1214</v>
      </c>
      <c r="H2" s="1223" t="s">
        <v>1215</v>
      </c>
      <c r="I2" s="1224" t="s">
        <v>1216</v>
      </c>
    </row>
    <row r="3" spans="2:9" s="5" customFormat="1" ht="21" customHeight="1">
      <c r="B3" s="1225"/>
      <c r="C3" s="1226"/>
      <c r="D3" s="1227"/>
      <c r="E3" s="1228"/>
      <c r="F3" s="1229"/>
      <c r="G3" s="1063"/>
      <c r="H3" s="1063"/>
      <c r="I3" s="1230"/>
    </row>
    <row r="4" spans="2:9" s="5" customFormat="1" ht="16.5" customHeight="1">
      <c r="B4" s="1231"/>
      <c r="C4" s="1232"/>
      <c r="D4" s="1233"/>
      <c r="E4" s="1234"/>
      <c r="F4" s="1235"/>
      <c r="G4" s="1069"/>
      <c r="H4" s="1069"/>
      <c r="I4" s="1236"/>
    </row>
    <row r="5" spans="2:9" s="5" customFormat="1" ht="21.75" customHeight="1">
      <c r="B5" s="1237" t="s">
        <v>1217</v>
      </c>
      <c r="C5" s="703"/>
      <c r="D5" s="1238"/>
      <c r="E5" s="1239">
        <v>780</v>
      </c>
      <c r="F5" s="1240">
        <v>30</v>
      </c>
      <c r="G5" s="1241">
        <v>4</v>
      </c>
      <c r="H5" s="1241" t="s">
        <v>467</v>
      </c>
      <c r="I5" s="1242">
        <v>29</v>
      </c>
    </row>
    <row r="6" spans="2:9" s="5" customFormat="1" ht="21.75" customHeight="1">
      <c r="B6" s="1243" t="s">
        <v>1218</v>
      </c>
      <c r="C6" s="1244"/>
      <c r="D6" s="1245"/>
      <c r="E6" s="1246">
        <v>143</v>
      </c>
      <c r="F6" s="1247">
        <v>9</v>
      </c>
      <c r="G6" s="1248">
        <v>2</v>
      </c>
      <c r="H6" s="1248" t="s">
        <v>467</v>
      </c>
      <c r="I6" s="1249">
        <v>7</v>
      </c>
    </row>
    <row r="7" spans="2:9" s="5" customFormat="1" ht="21.75" customHeight="1">
      <c r="B7" s="1243" t="s">
        <v>1219</v>
      </c>
      <c r="C7" s="1244"/>
      <c r="D7" s="1245"/>
      <c r="E7" s="1246">
        <v>38</v>
      </c>
      <c r="F7" s="1247">
        <v>3</v>
      </c>
      <c r="G7" s="1248" t="s">
        <v>467</v>
      </c>
      <c r="H7" s="1248" t="s">
        <v>467</v>
      </c>
      <c r="I7" s="1249">
        <v>1</v>
      </c>
    </row>
    <row r="8" spans="2:9" s="5" customFormat="1" ht="21.75" customHeight="1">
      <c r="B8" s="1243" t="s">
        <v>1220</v>
      </c>
      <c r="C8" s="1244"/>
      <c r="D8" s="1245"/>
      <c r="E8" s="1246">
        <v>16</v>
      </c>
      <c r="F8" s="1247">
        <v>1</v>
      </c>
      <c r="G8" s="1248" t="s">
        <v>467</v>
      </c>
      <c r="H8" s="1248" t="s">
        <v>467</v>
      </c>
      <c r="I8" s="1249">
        <v>2</v>
      </c>
    </row>
    <row r="9" spans="2:9" s="5" customFormat="1" ht="21.75" customHeight="1">
      <c r="B9" s="1243" t="s">
        <v>1221</v>
      </c>
      <c r="C9" s="1244"/>
      <c r="D9" s="1245"/>
      <c r="E9" s="1246">
        <v>309</v>
      </c>
      <c r="F9" s="1247">
        <v>6</v>
      </c>
      <c r="G9" s="1248" t="s">
        <v>467</v>
      </c>
      <c r="H9" s="1248" t="s">
        <v>467</v>
      </c>
      <c r="I9" s="1249">
        <v>14</v>
      </c>
    </row>
    <row r="10" spans="2:9" s="5" customFormat="1" ht="21.75" customHeight="1">
      <c r="B10" s="1243" t="s">
        <v>1222</v>
      </c>
      <c r="C10" s="1244"/>
      <c r="D10" s="1245"/>
      <c r="E10" s="1246">
        <v>132</v>
      </c>
      <c r="F10" s="1247">
        <v>7</v>
      </c>
      <c r="G10" s="1248">
        <v>2</v>
      </c>
      <c r="H10" s="1248" t="s">
        <v>467</v>
      </c>
      <c r="I10" s="1249">
        <v>3</v>
      </c>
    </row>
    <row r="11" spans="2:9" s="5" customFormat="1" ht="21.75" customHeight="1">
      <c r="B11" s="1243" t="s">
        <v>1223</v>
      </c>
      <c r="C11" s="1244"/>
      <c r="D11" s="1245"/>
      <c r="E11" s="1246">
        <v>101</v>
      </c>
      <c r="F11" s="1247">
        <v>1</v>
      </c>
      <c r="G11" s="1248" t="s">
        <v>467</v>
      </c>
      <c r="H11" s="1248" t="s">
        <v>467</v>
      </c>
      <c r="I11" s="1250">
        <v>2</v>
      </c>
    </row>
    <row r="12" spans="2:9" s="5" customFormat="1" ht="21.75" customHeight="1">
      <c r="B12" s="1243" t="s">
        <v>1224</v>
      </c>
      <c r="C12" s="1244"/>
      <c r="D12" s="1245"/>
      <c r="E12" s="1246">
        <v>5</v>
      </c>
      <c r="F12" s="1247" t="s">
        <v>467</v>
      </c>
      <c r="G12" s="1248" t="s">
        <v>467</v>
      </c>
      <c r="H12" s="1248" t="s">
        <v>467</v>
      </c>
      <c r="I12" s="1250" t="s">
        <v>467</v>
      </c>
    </row>
    <row r="13" spans="2:9" s="5" customFormat="1" ht="21.75" customHeight="1" thickBot="1">
      <c r="B13" s="1251" t="s">
        <v>1225</v>
      </c>
      <c r="C13" s="1252"/>
      <c r="D13" s="1253"/>
      <c r="E13" s="1254">
        <v>36</v>
      </c>
      <c r="F13" s="1255">
        <v>3</v>
      </c>
      <c r="G13" s="1256" t="s">
        <v>467</v>
      </c>
      <c r="H13" s="1256" t="s">
        <v>467</v>
      </c>
      <c r="I13" s="1257" t="s">
        <v>467</v>
      </c>
    </row>
    <row r="14" spans="2:9" s="5" customFormat="1">
      <c r="B14" s="66" t="s">
        <v>1226</v>
      </c>
      <c r="G14" s="1258"/>
      <c r="H14" s="1258"/>
    </row>
  </sheetData>
  <mergeCells count="15">
    <mergeCell ref="B11:D11"/>
    <mergeCell ref="B12:D12"/>
    <mergeCell ref="B13:D13"/>
    <mergeCell ref="B5:D5"/>
    <mergeCell ref="B6:D6"/>
    <mergeCell ref="B7:D7"/>
    <mergeCell ref="B8:D8"/>
    <mergeCell ref="B9:D9"/>
    <mergeCell ref="B10:D10"/>
    <mergeCell ref="B2:D4"/>
    <mergeCell ref="E2:E4"/>
    <mergeCell ref="F2:F4"/>
    <mergeCell ref="G2:G4"/>
    <mergeCell ref="H2:H4"/>
    <mergeCell ref="I2:I4"/>
  </mergeCells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"/>
  <sheetViews>
    <sheetView workbookViewId="0">
      <selection activeCell="D20" sqref="D20"/>
    </sheetView>
  </sheetViews>
  <sheetFormatPr defaultColWidth="8.25" defaultRowHeight="18"/>
  <cols>
    <col min="1" max="1" width="3.1640625" customWidth="1"/>
    <col min="2" max="2" width="29.08203125" customWidth="1"/>
    <col min="4" max="5" width="9.83203125" customWidth="1"/>
    <col min="6" max="6" width="10.4140625" customWidth="1"/>
    <col min="7" max="7" width="10.08203125" customWidth="1"/>
    <col min="9" max="9" width="11.9140625" customWidth="1"/>
  </cols>
  <sheetData>
    <row r="1" spans="2:10" s="66" customFormat="1" ht="13"/>
    <row r="2" spans="2:10" s="66" customFormat="1" ht="17.149999999999999" customHeight="1">
      <c r="B2" s="6" t="s">
        <v>1586</v>
      </c>
      <c r="C2" s="6"/>
      <c r="D2" s="6"/>
      <c r="E2" s="6"/>
      <c r="F2" s="6"/>
      <c r="G2" s="6"/>
    </row>
    <row r="3" spans="2:10" s="66" customFormat="1" ht="17.149999999999999" customHeight="1" thickBot="1">
      <c r="G3" s="403"/>
    </row>
    <row r="4" spans="2:10" s="66" customFormat="1" ht="17.149999999999999" customHeight="1">
      <c r="B4" s="1186"/>
      <c r="C4" s="1384" t="s">
        <v>1587</v>
      </c>
      <c r="D4" s="1259" t="s">
        <v>1588</v>
      </c>
      <c r="E4" s="1576" t="s">
        <v>1589</v>
      </c>
      <c r="F4" s="1576"/>
      <c r="G4" s="1576"/>
      <c r="H4" s="1188" t="s">
        <v>1590</v>
      </c>
      <c r="I4" s="1446"/>
      <c r="J4" s="1189"/>
    </row>
    <row r="5" spans="2:10" s="66" customFormat="1" ht="17.149999999999999" customHeight="1">
      <c r="B5" s="91"/>
      <c r="C5" s="601"/>
      <c r="D5" s="1268" t="s">
        <v>1591</v>
      </c>
      <c r="E5" s="1577" t="s">
        <v>1592</v>
      </c>
      <c r="F5" s="1578" t="s">
        <v>1593</v>
      </c>
      <c r="G5" s="1579" t="s">
        <v>1593</v>
      </c>
      <c r="H5" s="1580" t="s">
        <v>1594</v>
      </c>
      <c r="I5" s="1580" t="s">
        <v>1595</v>
      </c>
      <c r="J5" s="1581" t="s">
        <v>1596</v>
      </c>
    </row>
    <row r="6" spans="2:10" s="66" customFormat="1" ht="17.149999999999999" customHeight="1">
      <c r="B6" s="91"/>
      <c r="C6" s="601"/>
      <c r="D6" s="1268" t="s">
        <v>1597</v>
      </c>
      <c r="E6" s="1582" t="s">
        <v>1598</v>
      </c>
      <c r="F6" s="1583" t="s">
        <v>1599</v>
      </c>
      <c r="G6" s="1583" t="s">
        <v>1600</v>
      </c>
      <c r="H6" s="1584" t="s">
        <v>1601</v>
      </c>
      <c r="I6" s="1584" t="s">
        <v>1602</v>
      </c>
      <c r="J6" s="1585" t="s">
        <v>1603</v>
      </c>
    </row>
    <row r="7" spans="2:10" s="66" customFormat="1" ht="17.149999999999999" customHeight="1">
      <c r="B7" s="91"/>
      <c r="C7" s="601"/>
      <c r="D7" s="1586" t="s">
        <v>1604</v>
      </c>
      <c r="E7" s="1587"/>
      <c r="F7" s="1586" t="s">
        <v>1605</v>
      </c>
      <c r="G7" s="1586" t="s">
        <v>1606</v>
      </c>
      <c r="H7" s="1588" t="s">
        <v>1607</v>
      </c>
      <c r="I7" s="1588" t="s">
        <v>1607</v>
      </c>
      <c r="J7" s="1589" t="s">
        <v>1608</v>
      </c>
    </row>
    <row r="8" spans="2:10" s="66" customFormat="1" ht="17.149999999999999" customHeight="1">
      <c r="B8" s="321" t="s">
        <v>500</v>
      </c>
      <c r="C8" s="354">
        <v>996</v>
      </c>
      <c r="D8" s="354">
        <v>623</v>
      </c>
      <c r="E8" s="484">
        <v>20</v>
      </c>
      <c r="F8" s="484">
        <v>277</v>
      </c>
      <c r="G8" s="484">
        <v>54</v>
      </c>
      <c r="H8" s="484">
        <v>132</v>
      </c>
      <c r="I8" s="484">
        <v>11</v>
      </c>
      <c r="J8" s="1395">
        <v>83</v>
      </c>
    </row>
    <row r="9" spans="2:10" s="66" customFormat="1" ht="17.149999999999999" customHeight="1">
      <c r="B9" s="321" t="s">
        <v>1609</v>
      </c>
      <c r="C9" s="354">
        <v>8</v>
      </c>
      <c r="D9" s="354">
        <v>7</v>
      </c>
      <c r="E9" s="354" t="s">
        <v>467</v>
      </c>
      <c r="F9" s="354">
        <v>1</v>
      </c>
      <c r="G9" s="354">
        <v>0</v>
      </c>
      <c r="H9" s="354" t="s">
        <v>467</v>
      </c>
      <c r="I9" s="354" t="s">
        <v>467</v>
      </c>
      <c r="J9" s="355" t="s">
        <v>467</v>
      </c>
    </row>
    <row r="10" spans="2:10" s="66" customFormat="1" ht="17.149999999999999" customHeight="1">
      <c r="B10" s="321" t="s">
        <v>1610</v>
      </c>
      <c r="C10" s="354">
        <v>590</v>
      </c>
      <c r="D10" s="354">
        <v>269</v>
      </c>
      <c r="E10" s="354">
        <v>20</v>
      </c>
      <c r="F10" s="354">
        <v>233</v>
      </c>
      <c r="G10" s="354">
        <v>46</v>
      </c>
      <c r="H10" s="354">
        <v>132</v>
      </c>
      <c r="I10" s="354">
        <v>8</v>
      </c>
      <c r="J10" s="355">
        <v>43</v>
      </c>
    </row>
    <row r="11" spans="2:10" s="66" customFormat="1" ht="17.149999999999999" customHeight="1">
      <c r="B11" s="321" t="s">
        <v>1611</v>
      </c>
      <c r="C11" s="354">
        <v>79</v>
      </c>
      <c r="D11" s="354">
        <v>30</v>
      </c>
      <c r="E11" s="354" t="s">
        <v>467</v>
      </c>
      <c r="F11" s="354">
        <v>41</v>
      </c>
      <c r="G11" s="354">
        <v>8</v>
      </c>
      <c r="H11" s="354" t="s">
        <v>467</v>
      </c>
      <c r="I11" s="354">
        <v>3</v>
      </c>
      <c r="J11" s="355">
        <v>38</v>
      </c>
    </row>
    <row r="12" spans="2:10" s="66" customFormat="1" ht="17.149999999999999" customHeight="1">
      <c r="B12" s="321" t="s">
        <v>1612</v>
      </c>
      <c r="C12" s="354">
        <v>1</v>
      </c>
      <c r="D12" s="354" t="s">
        <v>467</v>
      </c>
      <c r="E12" s="354" t="s">
        <v>467</v>
      </c>
      <c r="F12" s="354">
        <v>1</v>
      </c>
      <c r="G12" s="354">
        <v>0</v>
      </c>
      <c r="H12" s="354" t="s">
        <v>467</v>
      </c>
      <c r="I12" s="354" t="s">
        <v>467</v>
      </c>
      <c r="J12" s="355">
        <v>1</v>
      </c>
    </row>
    <row r="13" spans="2:10" s="66" customFormat="1" ht="17.149999999999999" customHeight="1">
      <c r="B13" s="321" t="s">
        <v>1613</v>
      </c>
      <c r="C13" s="354">
        <v>317</v>
      </c>
      <c r="D13" s="354">
        <v>316</v>
      </c>
      <c r="E13" s="354" t="s">
        <v>467</v>
      </c>
      <c r="F13" s="354">
        <v>1</v>
      </c>
      <c r="G13" s="354">
        <v>0</v>
      </c>
      <c r="H13" s="354" t="s">
        <v>467</v>
      </c>
      <c r="I13" s="354" t="s">
        <v>467</v>
      </c>
      <c r="J13" s="355">
        <v>1</v>
      </c>
    </row>
    <row r="14" spans="2:10" s="66" customFormat="1" ht="17.149999999999999" customHeight="1">
      <c r="B14" s="321" t="s">
        <v>1614</v>
      </c>
      <c r="C14" s="354">
        <v>1</v>
      </c>
      <c r="D14" s="354">
        <v>1</v>
      </c>
      <c r="E14" s="354" t="s">
        <v>467</v>
      </c>
      <c r="F14" s="354" t="s">
        <v>467</v>
      </c>
      <c r="G14" s="354">
        <v>0</v>
      </c>
      <c r="H14" s="354" t="s">
        <v>467</v>
      </c>
      <c r="I14" s="354" t="s">
        <v>467</v>
      </c>
      <c r="J14" s="355" t="s">
        <v>467</v>
      </c>
    </row>
    <row r="15" spans="2:10" s="66" customFormat="1" ht="34.5" customHeight="1" thickBot="1">
      <c r="B15" s="1590" t="s">
        <v>1615</v>
      </c>
      <c r="C15" s="1465" t="s">
        <v>467</v>
      </c>
      <c r="D15" s="1465" t="s">
        <v>467</v>
      </c>
      <c r="E15" s="1465" t="s">
        <v>467</v>
      </c>
      <c r="F15" s="1465" t="s">
        <v>467</v>
      </c>
      <c r="G15" s="1465">
        <v>0</v>
      </c>
      <c r="H15" s="1465" t="s">
        <v>467</v>
      </c>
      <c r="I15" s="1465" t="s">
        <v>467</v>
      </c>
      <c r="J15" s="1469" t="s">
        <v>467</v>
      </c>
    </row>
    <row r="16" spans="2:10" s="66" customFormat="1" ht="17.149999999999999" customHeight="1">
      <c r="B16" s="66" t="s">
        <v>1616</v>
      </c>
    </row>
    <row r="17" s="66" customFormat="1" ht="13"/>
  </sheetData>
  <mergeCells count="3">
    <mergeCell ref="C4:C7"/>
    <mergeCell ref="E4:G4"/>
    <mergeCell ref="H4:J4"/>
  </mergeCells>
  <phoneticPr fontId="3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9"/>
  <sheetViews>
    <sheetView workbookViewId="0">
      <selection activeCell="I18" sqref="I18"/>
    </sheetView>
  </sheetViews>
  <sheetFormatPr defaultRowHeight="18"/>
  <cols>
    <col min="1" max="1" width="6.33203125" customWidth="1"/>
    <col min="2" max="2" width="12.33203125" customWidth="1"/>
    <col min="3" max="5" width="14.75" customWidth="1"/>
  </cols>
  <sheetData>
    <row r="1" spans="2:5" s="5" customFormat="1"/>
    <row r="2" spans="2:5" s="5" customFormat="1">
      <c r="B2" s="6" t="s">
        <v>1206</v>
      </c>
      <c r="C2" s="66"/>
      <c r="D2" s="66"/>
      <c r="E2" s="66"/>
    </row>
    <row r="3" spans="2:5" s="5" customFormat="1" ht="18.5" thickBot="1">
      <c r="B3" s="1205"/>
      <c r="C3" s="1205"/>
      <c r="D3" s="1206" t="str">
        <f>ASC([1]hd0050!C1)</f>
        <v>令和4年度(2022年度)末現在</v>
      </c>
      <c r="E3" s="1206"/>
    </row>
    <row r="4" spans="2:5" s="5" customFormat="1" ht="21" customHeight="1">
      <c r="B4" s="1207"/>
      <c r="C4" s="1208" t="s">
        <v>1207</v>
      </c>
      <c r="D4" s="1208" t="s">
        <v>1208</v>
      </c>
      <c r="E4" s="1209" t="s">
        <v>1209</v>
      </c>
    </row>
    <row r="5" spans="2:5" s="5" customFormat="1" ht="20.25" customHeight="1">
      <c r="B5" s="1110" t="s">
        <v>500</v>
      </c>
      <c r="C5" s="1210">
        <v>26073</v>
      </c>
      <c r="D5" s="1210">
        <v>38</v>
      </c>
      <c r="E5" s="1211">
        <v>2957</v>
      </c>
    </row>
    <row r="6" spans="2:5" s="5" customFormat="1" ht="20.25" customHeight="1">
      <c r="B6" s="1110" t="s">
        <v>952</v>
      </c>
      <c r="C6" s="1212">
        <v>271</v>
      </c>
      <c r="D6" s="1212">
        <v>2</v>
      </c>
      <c r="E6" s="1213">
        <v>501</v>
      </c>
    </row>
    <row r="7" spans="2:5" s="5" customFormat="1" ht="20.25" customHeight="1">
      <c r="B7" s="1110" t="s">
        <v>953</v>
      </c>
      <c r="C7" s="1214">
        <v>791</v>
      </c>
      <c r="D7" s="1214">
        <v>2</v>
      </c>
      <c r="E7" s="1215">
        <v>422</v>
      </c>
    </row>
    <row r="8" spans="2:5" s="5" customFormat="1" ht="20.25" customHeight="1">
      <c r="B8" s="1110" t="s">
        <v>954</v>
      </c>
      <c r="C8" s="1214">
        <v>7627</v>
      </c>
      <c r="D8" s="1214">
        <v>1</v>
      </c>
      <c r="E8" s="1215">
        <v>249</v>
      </c>
    </row>
    <row r="9" spans="2:5" s="7" customFormat="1" ht="20.25" customHeight="1">
      <c r="B9" s="490" t="s">
        <v>956</v>
      </c>
      <c r="C9" s="1214">
        <v>839</v>
      </c>
      <c r="D9" s="1214">
        <v>2</v>
      </c>
      <c r="E9" s="1215">
        <v>187</v>
      </c>
    </row>
    <row r="10" spans="2:5" s="7" customFormat="1" ht="20.25" customHeight="1">
      <c r="B10" s="490" t="s">
        <v>958</v>
      </c>
      <c r="C10" s="1214">
        <v>121</v>
      </c>
      <c r="D10" s="1214">
        <v>2</v>
      </c>
      <c r="E10" s="1215">
        <v>74</v>
      </c>
    </row>
    <row r="11" spans="2:5" s="7" customFormat="1" ht="20.25" customHeight="1">
      <c r="B11" s="490" t="s">
        <v>960</v>
      </c>
      <c r="C11" s="1214">
        <v>441</v>
      </c>
      <c r="D11" s="1214">
        <v>2</v>
      </c>
      <c r="E11" s="1215">
        <v>112</v>
      </c>
    </row>
    <row r="12" spans="2:5" s="7" customFormat="1" ht="20.25" customHeight="1">
      <c r="B12" s="490" t="s">
        <v>962</v>
      </c>
      <c r="C12" s="1214">
        <v>122</v>
      </c>
      <c r="D12" s="1214">
        <v>1</v>
      </c>
      <c r="E12" s="1215">
        <v>140</v>
      </c>
    </row>
    <row r="13" spans="2:5" s="7" customFormat="1" ht="20.25" customHeight="1">
      <c r="B13" s="490" t="s">
        <v>964</v>
      </c>
      <c r="C13" s="1214">
        <v>1190</v>
      </c>
      <c r="D13" s="1214">
        <v>1</v>
      </c>
      <c r="E13" s="1215">
        <v>210</v>
      </c>
    </row>
    <row r="14" spans="2:5" s="7" customFormat="1" ht="20.25" customHeight="1">
      <c r="B14" s="490" t="s">
        <v>966</v>
      </c>
      <c r="C14" s="1214">
        <v>8502</v>
      </c>
      <c r="D14" s="1214">
        <v>4</v>
      </c>
      <c r="E14" s="1215">
        <v>257</v>
      </c>
    </row>
    <row r="15" spans="2:5" s="7" customFormat="1" ht="20.25" customHeight="1">
      <c r="B15" s="490" t="s">
        <v>968</v>
      </c>
      <c r="C15" s="1214">
        <v>5440</v>
      </c>
      <c r="D15" s="1214">
        <v>8</v>
      </c>
      <c r="E15" s="1215">
        <v>376</v>
      </c>
    </row>
    <row r="16" spans="2:5" s="7" customFormat="1" ht="20.25" customHeight="1">
      <c r="B16" s="490" t="s">
        <v>970</v>
      </c>
      <c r="C16" s="1214">
        <v>71</v>
      </c>
      <c r="D16" s="1214">
        <v>7</v>
      </c>
      <c r="E16" s="1215">
        <v>75</v>
      </c>
    </row>
    <row r="17" spans="2:5" s="7" customFormat="1" ht="20.25" customHeight="1" thickBot="1">
      <c r="B17" s="497" t="s">
        <v>972</v>
      </c>
      <c r="C17" s="1216">
        <v>658</v>
      </c>
      <c r="D17" s="1216">
        <v>6</v>
      </c>
      <c r="E17" s="1217">
        <v>354</v>
      </c>
    </row>
    <row r="18" spans="2:5" s="5" customFormat="1" ht="20.25" customHeight="1">
      <c r="B18" s="1205" t="s">
        <v>1210</v>
      </c>
      <c r="C18" s="1205"/>
      <c r="D18" s="1205"/>
      <c r="E18" s="1205"/>
    </row>
    <row r="19" spans="2:5" s="5" customFormat="1"/>
  </sheetData>
  <mergeCells count="1">
    <mergeCell ref="D3:E3"/>
  </mergeCells>
  <phoneticPr fontId="3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workbookViewId="0">
      <selection activeCell="N10" sqref="N10"/>
    </sheetView>
  </sheetViews>
  <sheetFormatPr defaultRowHeight="18"/>
  <cols>
    <col min="1" max="1" width="2.6640625" customWidth="1"/>
    <col min="2" max="2" width="11.08203125" customWidth="1"/>
    <col min="6" max="8" width="9.58203125" customWidth="1"/>
    <col min="10" max="10" width="16.83203125" customWidth="1"/>
  </cols>
  <sheetData>
    <row r="1" spans="2:10" s="5" customFormat="1"/>
    <row r="2" spans="2:10" s="5" customFormat="1" ht="30" customHeight="1">
      <c r="B2" s="6" t="s">
        <v>1198</v>
      </c>
    </row>
    <row r="3" spans="2:10" s="5" customFormat="1" ht="18.5" thickBot="1"/>
    <row r="4" spans="2:10" s="5" customFormat="1" ht="13.5" customHeight="1">
      <c r="B4" s="1101"/>
      <c r="C4" s="758" t="s">
        <v>1199</v>
      </c>
      <c r="D4" s="758"/>
      <c r="E4" s="758"/>
      <c r="F4" s="758" t="s">
        <v>1200</v>
      </c>
      <c r="G4" s="758"/>
      <c r="H4" s="758"/>
      <c r="I4" s="1196" t="s">
        <v>1201</v>
      </c>
      <c r="J4" s="1197" t="s">
        <v>1202</v>
      </c>
    </row>
    <row r="5" spans="2:10" s="5" customFormat="1">
      <c r="B5" s="1123"/>
      <c r="C5" s="760"/>
      <c r="D5" s="760"/>
      <c r="E5" s="760"/>
      <c r="F5" s="760"/>
      <c r="G5" s="760"/>
      <c r="H5" s="760"/>
      <c r="I5" s="1198"/>
      <c r="J5" s="1127"/>
    </row>
    <row r="6" spans="2:10" s="5" customFormat="1" ht="18.75" customHeight="1">
      <c r="B6" s="680"/>
      <c r="C6" s="352" t="s">
        <v>500</v>
      </c>
      <c r="D6" s="352" t="s">
        <v>1203</v>
      </c>
      <c r="E6" s="352" t="s">
        <v>1204</v>
      </c>
      <c r="F6" s="352" t="s">
        <v>500</v>
      </c>
      <c r="G6" s="352" t="s">
        <v>1203</v>
      </c>
      <c r="H6" s="1199" t="s">
        <v>1204</v>
      </c>
      <c r="I6" s="1200"/>
      <c r="J6" s="1201"/>
    </row>
    <row r="7" spans="2:10" s="5" customFormat="1" ht="18.75" customHeight="1">
      <c r="B7" s="321" t="s">
        <v>500</v>
      </c>
      <c r="C7" s="97" t="s">
        <v>467</v>
      </c>
      <c r="D7" s="99" t="s">
        <v>467</v>
      </c>
      <c r="E7" s="97" t="s">
        <v>467</v>
      </c>
      <c r="F7" s="97">
        <v>63373</v>
      </c>
      <c r="G7" s="97">
        <v>62531</v>
      </c>
      <c r="H7" s="1202">
        <v>842</v>
      </c>
      <c r="I7" s="1155">
        <v>5406</v>
      </c>
      <c r="J7" s="101">
        <v>24</v>
      </c>
    </row>
    <row r="8" spans="2:10" s="5" customFormat="1" ht="18.75" customHeight="1">
      <c r="B8" s="321" t="s">
        <v>952</v>
      </c>
      <c r="C8" s="97" t="s">
        <v>467</v>
      </c>
      <c r="D8" s="99" t="s">
        <v>467</v>
      </c>
      <c r="E8" s="99" t="s">
        <v>467</v>
      </c>
      <c r="F8" s="97">
        <v>13453</v>
      </c>
      <c r="G8" s="99">
        <v>13337</v>
      </c>
      <c r="H8" s="1156">
        <v>116</v>
      </c>
      <c r="I8" s="1157">
        <v>1030</v>
      </c>
      <c r="J8" s="100">
        <v>2</v>
      </c>
    </row>
    <row r="9" spans="2:10" s="5" customFormat="1" ht="18.75" customHeight="1">
      <c r="B9" s="321" t="s">
        <v>953</v>
      </c>
      <c r="C9" s="97" t="s">
        <v>467</v>
      </c>
      <c r="D9" s="99" t="s">
        <v>467</v>
      </c>
      <c r="E9" s="99" t="s">
        <v>467</v>
      </c>
      <c r="F9" s="97">
        <v>15103</v>
      </c>
      <c r="G9" s="99">
        <v>14749</v>
      </c>
      <c r="H9" s="99">
        <v>354</v>
      </c>
      <c r="I9" s="1132">
        <v>802</v>
      </c>
      <c r="J9" s="100" t="s">
        <v>467</v>
      </c>
    </row>
    <row r="10" spans="2:10" s="5" customFormat="1" ht="18.75" customHeight="1">
      <c r="B10" s="321" t="s">
        <v>954</v>
      </c>
      <c r="C10" s="97" t="s">
        <v>467</v>
      </c>
      <c r="D10" s="99" t="s">
        <v>467</v>
      </c>
      <c r="E10" s="99" t="s">
        <v>467</v>
      </c>
      <c r="F10" s="97">
        <v>3854</v>
      </c>
      <c r="G10" s="99">
        <v>3796</v>
      </c>
      <c r="H10" s="99">
        <v>58</v>
      </c>
      <c r="I10" s="1132">
        <v>272</v>
      </c>
      <c r="J10" s="100">
        <v>3</v>
      </c>
    </row>
    <row r="11" spans="2:10" s="5" customFormat="1" ht="18.75" customHeight="1">
      <c r="B11" s="1110" t="s">
        <v>956</v>
      </c>
      <c r="C11" s="97">
        <v>0</v>
      </c>
      <c r="D11" s="99">
        <v>0</v>
      </c>
      <c r="E11" s="99" t="s">
        <v>467</v>
      </c>
      <c r="F11" s="97">
        <v>3870</v>
      </c>
      <c r="G11" s="99">
        <v>3851</v>
      </c>
      <c r="H11" s="99">
        <v>19</v>
      </c>
      <c r="I11" s="1132">
        <v>349</v>
      </c>
      <c r="J11" s="100">
        <v>0</v>
      </c>
    </row>
    <row r="12" spans="2:10" s="5" customFormat="1" ht="18.75" customHeight="1">
      <c r="B12" s="1110" t="s">
        <v>958</v>
      </c>
      <c r="C12" s="97" t="s">
        <v>467</v>
      </c>
      <c r="D12" s="99" t="s">
        <v>467</v>
      </c>
      <c r="E12" s="99" t="s">
        <v>467</v>
      </c>
      <c r="F12" s="97">
        <v>2809</v>
      </c>
      <c r="G12" s="99">
        <v>2783</v>
      </c>
      <c r="H12" s="99">
        <v>26</v>
      </c>
      <c r="I12" s="1132">
        <v>269</v>
      </c>
      <c r="J12" s="100">
        <v>0</v>
      </c>
    </row>
    <row r="13" spans="2:10" s="5" customFormat="1" ht="18.75" customHeight="1">
      <c r="B13" s="1110" t="s">
        <v>960</v>
      </c>
      <c r="C13" s="97" t="s">
        <v>467</v>
      </c>
      <c r="D13" s="99" t="s">
        <v>467</v>
      </c>
      <c r="E13" s="99" t="s">
        <v>467</v>
      </c>
      <c r="F13" s="97">
        <v>4206</v>
      </c>
      <c r="G13" s="99">
        <v>4172</v>
      </c>
      <c r="H13" s="99">
        <v>34</v>
      </c>
      <c r="I13" s="1132">
        <v>162</v>
      </c>
      <c r="J13" s="100">
        <v>0</v>
      </c>
    </row>
    <row r="14" spans="2:10" s="5" customFormat="1" ht="18.75" customHeight="1">
      <c r="B14" s="1110" t="s">
        <v>962</v>
      </c>
      <c r="C14" s="97" t="s">
        <v>467</v>
      </c>
      <c r="D14" s="99" t="s">
        <v>467</v>
      </c>
      <c r="E14" s="99" t="s">
        <v>467</v>
      </c>
      <c r="F14" s="97">
        <v>1251</v>
      </c>
      <c r="G14" s="99">
        <v>1250</v>
      </c>
      <c r="H14" s="99">
        <v>1</v>
      </c>
      <c r="I14" s="1132">
        <v>123</v>
      </c>
      <c r="J14" s="100">
        <v>1</v>
      </c>
    </row>
    <row r="15" spans="2:10" s="5" customFormat="1" ht="18.75" customHeight="1">
      <c r="B15" s="1110" t="s">
        <v>964</v>
      </c>
      <c r="C15" s="97">
        <v>0</v>
      </c>
      <c r="D15" s="99">
        <v>0</v>
      </c>
      <c r="E15" s="99" t="s">
        <v>467</v>
      </c>
      <c r="F15" s="97">
        <v>2276</v>
      </c>
      <c r="G15" s="99">
        <v>2258</v>
      </c>
      <c r="H15" s="99">
        <v>18</v>
      </c>
      <c r="I15" s="1132">
        <v>310</v>
      </c>
      <c r="J15" s="100">
        <v>0</v>
      </c>
    </row>
    <row r="16" spans="2:10" s="5" customFormat="1" ht="18.75" customHeight="1">
      <c r="B16" s="1110" t="s">
        <v>966</v>
      </c>
      <c r="C16" s="97" t="s">
        <v>467</v>
      </c>
      <c r="D16" s="99" t="s">
        <v>467</v>
      </c>
      <c r="E16" s="99" t="s">
        <v>467</v>
      </c>
      <c r="F16" s="97">
        <v>2880</v>
      </c>
      <c r="G16" s="99">
        <v>2854</v>
      </c>
      <c r="H16" s="99">
        <v>26</v>
      </c>
      <c r="I16" s="1132">
        <v>577</v>
      </c>
      <c r="J16" s="100">
        <v>0</v>
      </c>
    </row>
    <row r="17" spans="2:10" s="5" customFormat="1" ht="18.75" customHeight="1">
      <c r="B17" s="1110" t="s">
        <v>968</v>
      </c>
      <c r="C17" s="97" t="s">
        <v>467</v>
      </c>
      <c r="D17" s="99" t="s">
        <v>467</v>
      </c>
      <c r="E17" s="99" t="s">
        <v>467</v>
      </c>
      <c r="F17" s="97">
        <v>6531</v>
      </c>
      <c r="G17" s="99">
        <v>6391</v>
      </c>
      <c r="H17" s="99">
        <v>140</v>
      </c>
      <c r="I17" s="1132">
        <v>648</v>
      </c>
      <c r="J17" s="100">
        <v>0</v>
      </c>
    </row>
    <row r="18" spans="2:10" s="5" customFormat="1" ht="18.75" customHeight="1">
      <c r="B18" s="1110" t="s">
        <v>970</v>
      </c>
      <c r="C18" s="97" t="s">
        <v>467</v>
      </c>
      <c r="D18" s="99" t="s">
        <v>467</v>
      </c>
      <c r="E18" s="99" t="s">
        <v>467</v>
      </c>
      <c r="F18" s="97">
        <v>2548</v>
      </c>
      <c r="G18" s="99">
        <v>2527</v>
      </c>
      <c r="H18" s="99">
        <v>21</v>
      </c>
      <c r="I18" s="1132">
        <v>183</v>
      </c>
      <c r="J18" s="100">
        <v>18</v>
      </c>
    </row>
    <row r="19" spans="2:10" s="5" customFormat="1" ht="18.75" customHeight="1" thickBot="1">
      <c r="B19" s="1111" t="s">
        <v>972</v>
      </c>
      <c r="C19" s="104" t="s">
        <v>467</v>
      </c>
      <c r="D19" s="1193" t="s">
        <v>467</v>
      </c>
      <c r="E19" s="1193" t="s">
        <v>467</v>
      </c>
      <c r="F19" s="104">
        <v>4592</v>
      </c>
      <c r="G19" s="1193">
        <v>4563</v>
      </c>
      <c r="H19" s="1193">
        <v>29</v>
      </c>
      <c r="I19" s="1204">
        <v>681</v>
      </c>
      <c r="J19" s="1195">
        <v>0</v>
      </c>
    </row>
    <row r="20" spans="2:10" s="5" customFormat="1">
      <c r="B20" s="66" t="s">
        <v>1205</v>
      </c>
      <c r="C20" s="1119"/>
      <c r="D20" s="1203"/>
      <c r="E20" s="1203"/>
      <c r="F20" s="1119"/>
      <c r="G20" s="1203"/>
      <c r="H20" s="1203"/>
      <c r="I20" s="1203"/>
      <c r="J20" s="1203"/>
    </row>
  </sheetData>
  <mergeCells count="5">
    <mergeCell ref="B4:B6"/>
    <mergeCell ref="C4:E5"/>
    <mergeCell ref="F4:H5"/>
    <mergeCell ref="I4:I6"/>
    <mergeCell ref="J4:J6"/>
  </mergeCells>
  <phoneticPr fontId="3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9"/>
  <sheetViews>
    <sheetView showGridLines="0" workbookViewId="0">
      <selection activeCell="M7" sqref="M7"/>
    </sheetView>
  </sheetViews>
  <sheetFormatPr defaultColWidth="8.25" defaultRowHeight="18"/>
  <cols>
    <col min="1" max="1" width="2.4140625" customWidth="1"/>
    <col min="2" max="2" width="11.25" customWidth="1"/>
    <col min="3" max="3" width="9.75" customWidth="1"/>
    <col min="4" max="4" width="12.58203125" customWidth="1"/>
    <col min="5" max="5" width="9.75" customWidth="1"/>
    <col min="6" max="7" width="12.75" bestFit="1" customWidth="1"/>
    <col min="8" max="8" width="12.75" customWidth="1"/>
    <col min="9" max="10" width="9.25" customWidth="1"/>
  </cols>
  <sheetData>
    <row r="1" spans="2:10" s="66" customFormat="1" ht="13"/>
    <row r="2" spans="2:10" s="66" customFormat="1" ht="27" customHeight="1" thickBot="1">
      <c r="B2" s="6" t="s">
        <v>1190</v>
      </c>
    </row>
    <row r="3" spans="2:10" s="66" customFormat="1" ht="18.75" customHeight="1">
      <c r="B3" s="1186"/>
      <c r="C3" s="758" t="s">
        <v>1191</v>
      </c>
      <c r="D3" s="758"/>
      <c r="E3" s="758"/>
      <c r="F3" s="1187" t="s">
        <v>1192</v>
      </c>
      <c r="G3" s="1121"/>
      <c r="H3" s="1122" t="s">
        <v>1193</v>
      </c>
      <c r="I3" s="1188" t="s">
        <v>976</v>
      </c>
      <c r="J3" s="1189"/>
    </row>
    <row r="4" spans="2:10" s="66" customFormat="1" ht="18.75" customHeight="1">
      <c r="B4" s="91"/>
      <c r="C4" s="760" t="s">
        <v>1194</v>
      </c>
      <c r="D4" s="760" t="s">
        <v>1178</v>
      </c>
      <c r="E4" s="760" t="s">
        <v>731</v>
      </c>
      <c r="F4" s="1190" t="s">
        <v>1195</v>
      </c>
      <c r="G4" s="1191" t="s">
        <v>1196</v>
      </c>
      <c r="H4" s="1124"/>
      <c r="I4" s="760" t="s">
        <v>1179</v>
      </c>
      <c r="J4" s="765" t="s">
        <v>1180</v>
      </c>
    </row>
    <row r="5" spans="2:10" s="66" customFormat="1" ht="18.75" customHeight="1">
      <c r="B5" s="91"/>
      <c r="C5" s="760"/>
      <c r="D5" s="760"/>
      <c r="E5" s="760"/>
      <c r="F5" s="1192"/>
      <c r="G5" s="1191"/>
      <c r="H5" s="1152"/>
      <c r="I5" s="760"/>
      <c r="J5" s="765"/>
    </row>
    <row r="6" spans="2:10" s="66" customFormat="1" ht="18.75" customHeight="1">
      <c r="B6" s="321" t="s">
        <v>500</v>
      </c>
      <c r="C6" s="97">
        <v>162</v>
      </c>
      <c r="D6" s="97">
        <v>13</v>
      </c>
      <c r="E6" s="1156">
        <v>124</v>
      </c>
      <c r="F6" s="97">
        <v>5</v>
      </c>
      <c r="G6" s="97">
        <v>5</v>
      </c>
      <c r="H6" s="97">
        <v>6</v>
      </c>
      <c r="I6" s="97" t="s">
        <v>467</v>
      </c>
      <c r="J6" s="100" t="s">
        <v>467</v>
      </c>
    </row>
    <row r="7" spans="2:10" s="66" customFormat="1" ht="18.75" customHeight="1">
      <c r="B7" s="321" t="s">
        <v>952</v>
      </c>
      <c r="C7" s="99">
        <v>39</v>
      </c>
      <c r="D7" s="99">
        <v>5</v>
      </c>
      <c r="E7" s="1156">
        <v>23</v>
      </c>
      <c r="F7" s="1157">
        <v>1</v>
      </c>
      <c r="G7" s="99">
        <v>2</v>
      </c>
      <c r="H7" s="99">
        <v>2</v>
      </c>
      <c r="I7" s="99" t="s">
        <v>467</v>
      </c>
      <c r="J7" s="100" t="s">
        <v>467</v>
      </c>
    </row>
    <row r="8" spans="2:10" s="66" customFormat="1" ht="18.75" customHeight="1">
      <c r="B8" s="321" t="s">
        <v>953</v>
      </c>
      <c r="C8" s="99">
        <v>26</v>
      </c>
      <c r="D8" s="99">
        <v>5</v>
      </c>
      <c r="E8" s="99">
        <v>59</v>
      </c>
      <c r="F8" s="1132">
        <v>1</v>
      </c>
      <c r="G8" s="99">
        <v>3</v>
      </c>
      <c r="H8" s="99">
        <v>1</v>
      </c>
      <c r="I8" s="99" t="s">
        <v>467</v>
      </c>
      <c r="J8" s="100" t="s">
        <v>467</v>
      </c>
    </row>
    <row r="9" spans="2:10" s="66" customFormat="1" ht="18.75" customHeight="1">
      <c r="B9" s="321" t="s">
        <v>954</v>
      </c>
      <c r="C9" s="99">
        <v>13</v>
      </c>
      <c r="D9" s="99">
        <v>1</v>
      </c>
      <c r="E9" s="1156">
        <v>6</v>
      </c>
      <c r="F9" s="1157" t="s">
        <v>467</v>
      </c>
      <c r="G9" s="99" t="s">
        <v>467</v>
      </c>
      <c r="H9" s="99" t="s">
        <v>467</v>
      </c>
      <c r="I9" s="99" t="s">
        <v>467</v>
      </c>
      <c r="J9" s="100" t="s">
        <v>467</v>
      </c>
    </row>
    <row r="10" spans="2:10" s="66" customFormat="1" ht="18.75" customHeight="1">
      <c r="B10" s="1110" t="s">
        <v>956</v>
      </c>
      <c r="C10" s="99">
        <v>26</v>
      </c>
      <c r="D10" s="99">
        <v>0</v>
      </c>
      <c r="E10" s="1156">
        <v>6</v>
      </c>
      <c r="F10" s="99">
        <v>1</v>
      </c>
      <c r="G10" s="99">
        <v>0</v>
      </c>
      <c r="H10" s="99">
        <v>1</v>
      </c>
      <c r="I10" s="99">
        <v>0</v>
      </c>
      <c r="J10" s="100">
        <v>0</v>
      </c>
    </row>
    <row r="11" spans="2:10" s="66" customFormat="1" ht="18.75" customHeight="1">
      <c r="B11" s="1110" t="s">
        <v>958</v>
      </c>
      <c r="C11" s="99">
        <v>21</v>
      </c>
      <c r="D11" s="99">
        <v>0</v>
      </c>
      <c r="E11" s="1156">
        <v>4</v>
      </c>
      <c r="F11" s="99">
        <v>0</v>
      </c>
      <c r="G11" s="99">
        <v>0</v>
      </c>
      <c r="H11" s="99">
        <v>1</v>
      </c>
      <c r="I11" s="99">
        <v>0</v>
      </c>
      <c r="J11" s="100">
        <v>0</v>
      </c>
    </row>
    <row r="12" spans="2:10" s="66" customFormat="1" ht="18.75" customHeight="1">
      <c r="B12" s="1110" t="s">
        <v>960</v>
      </c>
      <c r="C12" s="99">
        <v>20</v>
      </c>
      <c r="D12" s="99">
        <v>0</v>
      </c>
      <c r="E12" s="1156">
        <v>9</v>
      </c>
      <c r="F12" s="99">
        <v>2</v>
      </c>
      <c r="G12" s="99">
        <v>0</v>
      </c>
      <c r="H12" s="99">
        <v>1</v>
      </c>
      <c r="I12" s="99">
        <v>0</v>
      </c>
      <c r="J12" s="100">
        <v>0</v>
      </c>
    </row>
    <row r="13" spans="2:10" s="66" customFormat="1" ht="18.75" customHeight="1">
      <c r="B13" s="1110" t="s">
        <v>962</v>
      </c>
      <c r="C13" s="99">
        <v>0</v>
      </c>
      <c r="D13" s="99">
        <v>0</v>
      </c>
      <c r="E13" s="1156">
        <v>1</v>
      </c>
      <c r="F13" s="99">
        <v>0</v>
      </c>
      <c r="G13" s="99">
        <v>0</v>
      </c>
      <c r="H13" s="99">
        <v>0</v>
      </c>
      <c r="I13" s="99">
        <v>0</v>
      </c>
      <c r="J13" s="100">
        <v>0</v>
      </c>
    </row>
    <row r="14" spans="2:10" s="66" customFormat="1" ht="18.75" customHeight="1">
      <c r="B14" s="1110" t="s">
        <v>964</v>
      </c>
      <c r="C14" s="99">
        <v>0</v>
      </c>
      <c r="D14" s="99">
        <v>0</v>
      </c>
      <c r="E14" s="1156">
        <v>2</v>
      </c>
      <c r="F14" s="99">
        <v>0</v>
      </c>
      <c r="G14" s="99">
        <v>0</v>
      </c>
      <c r="H14" s="99">
        <v>0</v>
      </c>
      <c r="I14" s="99">
        <v>0</v>
      </c>
      <c r="J14" s="100">
        <v>0</v>
      </c>
    </row>
    <row r="15" spans="2:10" s="66" customFormat="1" ht="18.75" customHeight="1">
      <c r="B15" s="1110" t="s">
        <v>966</v>
      </c>
      <c r="C15" s="99">
        <v>0</v>
      </c>
      <c r="D15" s="99">
        <v>0</v>
      </c>
      <c r="E15" s="1156">
        <v>2</v>
      </c>
      <c r="F15" s="99">
        <v>0</v>
      </c>
      <c r="G15" s="99">
        <v>0</v>
      </c>
      <c r="H15" s="99">
        <v>0</v>
      </c>
      <c r="I15" s="99">
        <v>0</v>
      </c>
      <c r="J15" s="100">
        <v>0</v>
      </c>
    </row>
    <row r="16" spans="2:10" s="66" customFormat="1" ht="18.75" customHeight="1">
      <c r="B16" s="1110" t="s">
        <v>968</v>
      </c>
      <c r="C16" s="99">
        <v>8</v>
      </c>
      <c r="D16" s="99">
        <v>1</v>
      </c>
      <c r="E16" s="1156">
        <v>3</v>
      </c>
      <c r="F16" s="99">
        <v>0</v>
      </c>
      <c r="G16" s="99">
        <v>0</v>
      </c>
      <c r="H16" s="99">
        <v>0</v>
      </c>
      <c r="I16" s="99">
        <v>0</v>
      </c>
      <c r="J16" s="100">
        <v>0</v>
      </c>
    </row>
    <row r="17" spans="2:10" s="66" customFormat="1" ht="18.75" customHeight="1">
      <c r="B17" s="1110" t="s">
        <v>970</v>
      </c>
      <c r="C17" s="99">
        <v>0</v>
      </c>
      <c r="D17" s="99">
        <v>0</v>
      </c>
      <c r="E17" s="1156">
        <v>4</v>
      </c>
      <c r="F17" s="99">
        <v>0</v>
      </c>
      <c r="G17" s="99">
        <v>0</v>
      </c>
      <c r="H17" s="99">
        <v>0</v>
      </c>
      <c r="I17" s="99">
        <v>0</v>
      </c>
      <c r="J17" s="100">
        <v>0</v>
      </c>
    </row>
    <row r="18" spans="2:10" s="66" customFormat="1" ht="18.75" customHeight="1" thickBot="1">
      <c r="B18" s="1111" t="s">
        <v>972</v>
      </c>
      <c r="C18" s="1193">
        <v>9</v>
      </c>
      <c r="D18" s="1193">
        <v>1</v>
      </c>
      <c r="E18" s="1194">
        <v>5</v>
      </c>
      <c r="F18" s="1193">
        <v>0</v>
      </c>
      <c r="G18" s="1193">
        <v>0</v>
      </c>
      <c r="H18" s="1193">
        <v>0</v>
      </c>
      <c r="I18" s="1193">
        <v>0</v>
      </c>
      <c r="J18" s="1195">
        <v>0</v>
      </c>
    </row>
    <row r="19" spans="2:10" s="66" customFormat="1" ht="13">
      <c r="B19" s="66" t="s">
        <v>1197</v>
      </c>
    </row>
  </sheetData>
  <mergeCells count="11">
    <mergeCell ref="J4:J5"/>
    <mergeCell ref="C3:E3"/>
    <mergeCell ref="F3:G3"/>
    <mergeCell ref="H3:H5"/>
    <mergeCell ref="I3:J3"/>
    <mergeCell ref="C4:C5"/>
    <mergeCell ref="D4:D5"/>
    <mergeCell ref="E4:E5"/>
    <mergeCell ref="F4:F5"/>
    <mergeCell ref="G4:G5"/>
    <mergeCell ref="I4:I5"/>
  </mergeCells>
  <phoneticPr fontId="3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showGridLines="0" workbookViewId="0">
      <selection activeCell="E22" sqref="E22"/>
    </sheetView>
  </sheetViews>
  <sheetFormatPr defaultColWidth="8.25" defaultRowHeight="18"/>
  <cols>
    <col min="1" max="1" width="1.75" customWidth="1"/>
    <col min="2" max="2" width="11.6640625" customWidth="1"/>
    <col min="4" max="4" width="9.4140625" customWidth="1"/>
    <col min="5" max="5" width="14" customWidth="1"/>
    <col min="6" max="6" width="14.08203125" customWidth="1"/>
    <col min="9" max="9" width="9.1640625" customWidth="1"/>
    <col min="10" max="10" width="9.83203125" customWidth="1"/>
  </cols>
  <sheetData>
    <row r="1" spans="2:10" s="16" customFormat="1" ht="13"/>
    <row r="2" spans="2:10" s="16" customFormat="1" ht="14.5" thickBot="1">
      <c r="B2" s="1134" t="s">
        <v>1182</v>
      </c>
    </row>
    <row r="3" spans="2:10" s="16" customFormat="1" ht="19.5" customHeight="1">
      <c r="B3" s="1135"/>
      <c r="C3" s="1172" t="s">
        <v>1183</v>
      </c>
      <c r="D3" s="1173"/>
      <c r="E3" s="1122" t="s">
        <v>1184</v>
      </c>
      <c r="F3" s="1174" t="s">
        <v>1185</v>
      </c>
      <c r="G3" s="1137" t="s">
        <v>1186</v>
      </c>
      <c r="H3" s="1122" t="s">
        <v>1187</v>
      </c>
      <c r="I3" s="1175" t="s">
        <v>976</v>
      </c>
      <c r="J3" s="1176"/>
    </row>
    <row r="4" spans="2:10" s="16" customFormat="1" ht="15.75" customHeight="1">
      <c r="B4" s="1140"/>
      <c r="C4" s="1177"/>
      <c r="D4" s="639"/>
      <c r="E4" s="1124"/>
      <c r="F4" s="1178"/>
      <c r="G4" s="1143"/>
      <c r="H4" s="1124"/>
      <c r="I4" s="1147" t="s">
        <v>1179</v>
      </c>
      <c r="J4" s="1179" t="s">
        <v>1180</v>
      </c>
    </row>
    <row r="5" spans="2:10" s="16" customFormat="1" ht="15.75" customHeight="1">
      <c r="B5" s="1150"/>
      <c r="C5" s="1180" t="s">
        <v>1160</v>
      </c>
      <c r="D5" s="1181" t="s">
        <v>1188</v>
      </c>
      <c r="E5" s="1152"/>
      <c r="F5" s="1177"/>
      <c r="G5" s="1153" t="s">
        <v>1080</v>
      </c>
      <c r="H5" s="1169" t="s">
        <v>1080</v>
      </c>
      <c r="I5" s="1152"/>
      <c r="J5" s="1182"/>
    </row>
    <row r="6" spans="2:10" s="16" customFormat="1" ht="22.5" customHeight="1">
      <c r="B6" s="320" t="s">
        <v>500</v>
      </c>
      <c r="C6" s="1073">
        <v>1157</v>
      </c>
      <c r="D6" s="1073">
        <v>64194</v>
      </c>
      <c r="E6" s="1073">
        <v>347</v>
      </c>
      <c r="F6" s="1076">
        <v>1</v>
      </c>
      <c r="G6" s="1183">
        <v>101</v>
      </c>
      <c r="H6" s="1073">
        <v>136</v>
      </c>
      <c r="I6" s="1073" t="s">
        <v>467</v>
      </c>
      <c r="J6" s="1074" t="s">
        <v>467</v>
      </c>
    </row>
    <row r="7" spans="2:10" s="16" customFormat="1" ht="18.75" customHeight="1">
      <c r="B7" s="320" t="s">
        <v>1031</v>
      </c>
      <c r="C7" s="1078">
        <v>142</v>
      </c>
      <c r="D7" s="1078">
        <v>9145</v>
      </c>
      <c r="E7" s="1078">
        <v>27</v>
      </c>
      <c r="F7" s="1170" t="s">
        <v>467</v>
      </c>
      <c r="G7" s="1171">
        <v>5</v>
      </c>
      <c r="H7" s="1078">
        <v>15</v>
      </c>
      <c r="I7" s="1078" t="s">
        <v>467</v>
      </c>
      <c r="J7" s="1079" t="s">
        <v>467</v>
      </c>
    </row>
    <row r="8" spans="2:10" s="16" customFormat="1" ht="18.75" customHeight="1">
      <c r="B8" s="320" t="s">
        <v>1033</v>
      </c>
      <c r="C8" s="1078">
        <v>567</v>
      </c>
      <c r="D8" s="1078">
        <v>40093</v>
      </c>
      <c r="E8" s="1078">
        <v>95</v>
      </c>
      <c r="F8" s="1170" t="s">
        <v>467</v>
      </c>
      <c r="G8" s="1171">
        <v>57</v>
      </c>
      <c r="H8" s="1078">
        <v>90</v>
      </c>
      <c r="I8" s="1078" t="s">
        <v>467</v>
      </c>
      <c r="J8" s="1079" t="s">
        <v>467</v>
      </c>
    </row>
    <row r="9" spans="2:10" s="16" customFormat="1" ht="18.75" customHeight="1">
      <c r="B9" s="320" t="s">
        <v>1035</v>
      </c>
      <c r="C9" s="1078">
        <v>61</v>
      </c>
      <c r="D9" s="1078">
        <v>2610</v>
      </c>
      <c r="E9" s="1078">
        <v>10</v>
      </c>
      <c r="F9" s="1170">
        <v>1</v>
      </c>
      <c r="G9" s="1171">
        <v>1</v>
      </c>
      <c r="H9" s="1078">
        <v>3</v>
      </c>
      <c r="I9" s="1078" t="s">
        <v>467</v>
      </c>
      <c r="J9" s="1079" t="s">
        <v>467</v>
      </c>
    </row>
    <row r="10" spans="2:10" s="16" customFormat="1" ht="18.75" customHeight="1">
      <c r="B10" s="490" t="s">
        <v>956</v>
      </c>
      <c r="C10" s="1088">
        <v>51</v>
      </c>
      <c r="D10" s="1088">
        <v>1498</v>
      </c>
      <c r="E10" s="1088">
        <v>25</v>
      </c>
      <c r="F10" s="1184">
        <v>0</v>
      </c>
      <c r="G10" s="1092">
        <v>2</v>
      </c>
      <c r="H10" s="1088">
        <v>4</v>
      </c>
      <c r="I10" s="1088">
        <v>0</v>
      </c>
      <c r="J10" s="1091">
        <v>0</v>
      </c>
    </row>
    <row r="11" spans="2:10" s="16" customFormat="1" ht="18.75" customHeight="1">
      <c r="B11" s="490" t="s">
        <v>958</v>
      </c>
      <c r="C11" s="1088">
        <v>34</v>
      </c>
      <c r="D11" s="1088">
        <v>980</v>
      </c>
      <c r="E11" s="1088">
        <v>6</v>
      </c>
      <c r="F11" s="1184">
        <v>0</v>
      </c>
      <c r="G11" s="1092">
        <v>1</v>
      </c>
      <c r="H11" s="1088">
        <v>3</v>
      </c>
      <c r="I11" s="1088">
        <v>0</v>
      </c>
      <c r="J11" s="1091">
        <v>0</v>
      </c>
    </row>
    <row r="12" spans="2:10" s="16" customFormat="1" ht="18.75" customHeight="1">
      <c r="B12" s="490" t="s">
        <v>960</v>
      </c>
      <c r="C12" s="1088">
        <v>26</v>
      </c>
      <c r="D12" s="1088">
        <v>1014</v>
      </c>
      <c r="E12" s="1088">
        <v>23</v>
      </c>
      <c r="F12" s="1184">
        <v>0</v>
      </c>
      <c r="G12" s="1092">
        <v>2</v>
      </c>
      <c r="H12" s="1088">
        <v>2</v>
      </c>
      <c r="I12" s="1088">
        <v>0</v>
      </c>
      <c r="J12" s="1091">
        <v>0</v>
      </c>
    </row>
    <row r="13" spans="2:10" s="16" customFormat="1" ht="18.75" customHeight="1">
      <c r="B13" s="490" t="s">
        <v>962</v>
      </c>
      <c r="C13" s="1088">
        <v>23</v>
      </c>
      <c r="D13" s="1088">
        <v>630</v>
      </c>
      <c r="E13" s="1088">
        <v>28</v>
      </c>
      <c r="F13" s="1184">
        <v>0</v>
      </c>
      <c r="G13" s="1092">
        <v>10</v>
      </c>
      <c r="H13" s="1088">
        <v>7</v>
      </c>
      <c r="I13" s="1088">
        <v>0</v>
      </c>
      <c r="J13" s="1091">
        <v>0</v>
      </c>
    </row>
    <row r="14" spans="2:10" s="16" customFormat="1" ht="18.75" customHeight="1">
      <c r="B14" s="490" t="s">
        <v>964</v>
      </c>
      <c r="C14" s="1088">
        <v>20</v>
      </c>
      <c r="D14" s="1088">
        <v>438</v>
      </c>
      <c r="E14" s="1088">
        <v>9</v>
      </c>
      <c r="F14" s="1184">
        <v>0</v>
      </c>
      <c r="G14" s="1092">
        <v>1</v>
      </c>
      <c r="H14" s="1088">
        <v>2</v>
      </c>
      <c r="I14" s="1088">
        <v>0</v>
      </c>
      <c r="J14" s="1091">
        <v>0</v>
      </c>
    </row>
    <row r="15" spans="2:10" s="16" customFormat="1" ht="18.75" customHeight="1">
      <c r="B15" s="490" t="s">
        <v>966</v>
      </c>
      <c r="C15" s="1088">
        <v>69</v>
      </c>
      <c r="D15" s="1088">
        <v>2049</v>
      </c>
      <c r="E15" s="1088">
        <v>46</v>
      </c>
      <c r="F15" s="1184">
        <v>0</v>
      </c>
      <c r="G15" s="1092">
        <v>8</v>
      </c>
      <c r="H15" s="1088">
        <v>1</v>
      </c>
      <c r="I15" s="1088">
        <v>0</v>
      </c>
      <c r="J15" s="1091">
        <v>0</v>
      </c>
    </row>
    <row r="16" spans="2:10" s="16" customFormat="1" ht="18.75" customHeight="1">
      <c r="B16" s="490" t="s">
        <v>968</v>
      </c>
      <c r="C16" s="1088">
        <v>81</v>
      </c>
      <c r="D16" s="1088">
        <v>2428</v>
      </c>
      <c r="E16" s="1088">
        <v>44</v>
      </c>
      <c r="F16" s="1184">
        <v>0</v>
      </c>
      <c r="G16" s="1092">
        <v>9</v>
      </c>
      <c r="H16" s="1088">
        <v>8</v>
      </c>
      <c r="I16" s="1088">
        <v>0</v>
      </c>
      <c r="J16" s="1091">
        <v>0</v>
      </c>
    </row>
    <row r="17" spans="2:10" s="16" customFormat="1" ht="18.75" customHeight="1">
      <c r="B17" s="490" t="s">
        <v>970</v>
      </c>
      <c r="C17" s="1088">
        <v>33</v>
      </c>
      <c r="D17" s="1088">
        <v>1748</v>
      </c>
      <c r="E17" s="1088">
        <v>25</v>
      </c>
      <c r="F17" s="1184">
        <v>0</v>
      </c>
      <c r="G17" s="1092">
        <v>3</v>
      </c>
      <c r="H17" s="1088">
        <v>1</v>
      </c>
      <c r="I17" s="1088">
        <v>0</v>
      </c>
      <c r="J17" s="1091">
        <v>0</v>
      </c>
    </row>
    <row r="18" spans="2:10" s="16" customFormat="1" ht="18.75" customHeight="1" thickBot="1">
      <c r="B18" s="497" t="s">
        <v>972</v>
      </c>
      <c r="C18" s="1096">
        <v>50</v>
      </c>
      <c r="D18" s="1096">
        <v>1561</v>
      </c>
      <c r="E18" s="1096">
        <v>9</v>
      </c>
      <c r="F18" s="1185">
        <v>0</v>
      </c>
      <c r="G18" s="1095">
        <v>2</v>
      </c>
      <c r="H18" s="1096">
        <v>0</v>
      </c>
      <c r="I18" s="1096">
        <v>0</v>
      </c>
      <c r="J18" s="1100">
        <v>0</v>
      </c>
    </row>
    <row r="19" spans="2:10" s="16" customFormat="1" ht="13">
      <c r="B19" s="16" t="s">
        <v>1189</v>
      </c>
    </row>
    <row r="20" spans="2:10" s="16" customFormat="1" ht="13"/>
  </sheetData>
  <mergeCells count="9">
    <mergeCell ref="I3:J3"/>
    <mergeCell ref="I4:I5"/>
    <mergeCell ref="J4:J5"/>
    <mergeCell ref="B3:B5"/>
    <mergeCell ref="C3:D4"/>
    <mergeCell ref="E3:E5"/>
    <mergeCell ref="F3:F5"/>
    <mergeCell ref="G3:G4"/>
    <mergeCell ref="H3:H4"/>
  </mergeCells>
  <phoneticPr fontId="3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workbookViewId="0">
      <selection activeCell="G24" sqref="G24"/>
    </sheetView>
  </sheetViews>
  <sheetFormatPr defaultColWidth="8.25" defaultRowHeight="18"/>
  <cols>
    <col min="1" max="1" width="1.83203125" customWidth="1"/>
    <col min="2" max="2" width="10.75" customWidth="1"/>
    <col min="3" max="5" width="7.4140625" customWidth="1"/>
    <col min="6" max="6" width="7.25" customWidth="1"/>
    <col min="7" max="7" width="7.4140625" customWidth="1"/>
    <col min="8" max="9" width="7.33203125" customWidth="1"/>
    <col min="10" max="10" width="8.33203125" customWidth="1"/>
    <col min="11" max="11" width="7.25" customWidth="1"/>
    <col min="12" max="12" width="7.4140625" customWidth="1"/>
    <col min="13" max="13" width="7.33203125" customWidth="1"/>
    <col min="14" max="14" width="9.1640625" customWidth="1"/>
    <col min="15" max="15" width="8.9140625" customWidth="1"/>
    <col min="16" max="16" width="8.33203125" customWidth="1"/>
    <col min="17" max="17" width="9.58203125" customWidth="1"/>
  </cols>
  <sheetData>
    <row r="1" spans="2:17" s="16" customFormat="1" ht="13"/>
    <row r="2" spans="2:17" s="16" customFormat="1" ht="26.25" customHeight="1" thickBot="1">
      <c r="B2" s="1134" t="s">
        <v>1167</v>
      </c>
    </row>
    <row r="3" spans="2:17" s="16" customFormat="1" ht="18" customHeight="1">
      <c r="B3" s="1135"/>
      <c r="C3" s="797" t="s">
        <v>1168</v>
      </c>
      <c r="D3" s="798"/>
      <c r="E3" s="798"/>
      <c r="F3" s="798"/>
      <c r="G3" s="798"/>
      <c r="H3" s="798"/>
      <c r="I3" s="798"/>
      <c r="J3" s="798"/>
      <c r="K3" s="798"/>
      <c r="L3" s="798"/>
      <c r="M3" s="1136"/>
      <c r="N3" s="1137" t="s">
        <v>1169</v>
      </c>
      <c r="O3" s="1122" t="s">
        <v>1170</v>
      </c>
      <c r="P3" s="1138" t="s">
        <v>1171</v>
      </c>
      <c r="Q3" s="1139"/>
    </row>
    <row r="4" spans="2:17" s="16" customFormat="1" ht="18" customHeight="1">
      <c r="B4" s="1140"/>
      <c r="C4" s="1141" t="s">
        <v>500</v>
      </c>
      <c r="D4" s="1142" t="s">
        <v>1172</v>
      </c>
      <c r="E4" s="1142"/>
      <c r="F4" s="1142"/>
      <c r="G4" s="1142" t="s">
        <v>1173</v>
      </c>
      <c r="H4" s="1142"/>
      <c r="I4" s="1142"/>
      <c r="J4" s="1141"/>
      <c r="K4" s="923"/>
      <c r="L4" s="923"/>
      <c r="M4" s="923"/>
      <c r="N4" s="1143"/>
      <c r="O4" s="1124"/>
      <c r="P4" s="1144"/>
      <c r="Q4" s="1145"/>
    </row>
    <row r="5" spans="2:17" s="16" customFormat="1" ht="21" customHeight="1">
      <c r="B5" s="1140"/>
      <c r="C5" s="1146"/>
      <c r="D5" s="923" t="s">
        <v>500</v>
      </c>
      <c r="E5" s="923" t="s">
        <v>1174</v>
      </c>
      <c r="F5" s="923" t="s">
        <v>731</v>
      </c>
      <c r="G5" s="923" t="s">
        <v>500</v>
      </c>
      <c r="H5" s="923" t="s">
        <v>1174</v>
      </c>
      <c r="I5" s="804" t="s">
        <v>1175</v>
      </c>
      <c r="J5" s="1147" t="s">
        <v>1176</v>
      </c>
      <c r="K5" s="805" t="s">
        <v>1177</v>
      </c>
      <c r="L5" s="1141" t="s">
        <v>1178</v>
      </c>
      <c r="M5" s="923" t="s">
        <v>731</v>
      </c>
      <c r="N5" s="1143"/>
      <c r="O5" s="1124"/>
      <c r="P5" s="1148" t="s">
        <v>1179</v>
      </c>
      <c r="Q5" s="1149" t="s">
        <v>1180</v>
      </c>
    </row>
    <row r="6" spans="2:17" s="16" customFormat="1" ht="24" customHeight="1">
      <c r="B6" s="1150"/>
      <c r="C6" s="1151"/>
      <c r="D6" s="923"/>
      <c r="E6" s="923"/>
      <c r="F6" s="923"/>
      <c r="G6" s="923"/>
      <c r="H6" s="923"/>
      <c r="I6" s="804"/>
      <c r="J6" s="1152"/>
      <c r="K6" s="805"/>
      <c r="L6" s="1151"/>
      <c r="M6" s="804"/>
      <c r="N6" s="1153" t="s">
        <v>1080</v>
      </c>
      <c r="O6" s="1128" t="s">
        <v>1080</v>
      </c>
      <c r="P6" s="1148"/>
      <c r="Q6" s="1149"/>
    </row>
    <row r="7" spans="2:17" s="16" customFormat="1" ht="26.25" customHeight="1">
      <c r="B7" s="320" t="s">
        <v>500</v>
      </c>
      <c r="C7" s="97">
        <v>682</v>
      </c>
      <c r="D7" s="97">
        <v>82</v>
      </c>
      <c r="E7" s="97" t="s">
        <v>467</v>
      </c>
      <c r="F7" s="97">
        <v>82</v>
      </c>
      <c r="G7" s="97">
        <v>600</v>
      </c>
      <c r="H7" s="97">
        <v>32</v>
      </c>
      <c r="I7" s="97">
        <v>156</v>
      </c>
      <c r="J7" s="97">
        <v>49</v>
      </c>
      <c r="K7" s="97">
        <v>49</v>
      </c>
      <c r="L7" s="97">
        <v>104</v>
      </c>
      <c r="M7" s="1154">
        <v>210</v>
      </c>
      <c r="N7" s="1155">
        <v>27</v>
      </c>
      <c r="O7" s="97">
        <v>77</v>
      </c>
      <c r="P7" s="97" t="s">
        <v>467</v>
      </c>
      <c r="Q7" s="101" t="s">
        <v>467</v>
      </c>
    </row>
    <row r="8" spans="2:17" s="16" customFormat="1" ht="26.25" customHeight="1">
      <c r="B8" s="320" t="s">
        <v>952</v>
      </c>
      <c r="C8" s="97">
        <v>138</v>
      </c>
      <c r="D8" s="97">
        <v>2</v>
      </c>
      <c r="E8" s="99" t="s">
        <v>467</v>
      </c>
      <c r="F8" s="99">
        <v>2</v>
      </c>
      <c r="G8" s="97">
        <v>136</v>
      </c>
      <c r="H8" s="99">
        <v>17</v>
      </c>
      <c r="I8" s="99">
        <v>35</v>
      </c>
      <c r="J8" s="99">
        <v>10</v>
      </c>
      <c r="K8" s="99">
        <v>30</v>
      </c>
      <c r="L8" s="99">
        <v>22</v>
      </c>
      <c r="M8" s="1156">
        <v>22</v>
      </c>
      <c r="N8" s="1157">
        <v>4</v>
      </c>
      <c r="O8" s="99">
        <v>13</v>
      </c>
      <c r="P8" s="99" t="s">
        <v>467</v>
      </c>
      <c r="Q8" s="100" t="s">
        <v>467</v>
      </c>
    </row>
    <row r="9" spans="2:17" s="16" customFormat="1" ht="26.25" customHeight="1">
      <c r="B9" s="320" t="s">
        <v>953</v>
      </c>
      <c r="C9" s="97">
        <v>238</v>
      </c>
      <c r="D9" s="97">
        <v>9</v>
      </c>
      <c r="E9" s="99" t="s">
        <v>467</v>
      </c>
      <c r="F9" s="99">
        <v>9</v>
      </c>
      <c r="G9" s="97">
        <v>229</v>
      </c>
      <c r="H9" s="99">
        <v>11</v>
      </c>
      <c r="I9" s="99">
        <v>118</v>
      </c>
      <c r="J9" s="99">
        <v>6</v>
      </c>
      <c r="K9" s="99">
        <v>13</v>
      </c>
      <c r="L9" s="99">
        <v>31</v>
      </c>
      <c r="M9" s="99">
        <v>50</v>
      </c>
      <c r="N9" s="1132">
        <v>17</v>
      </c>
      <c r="O9" s="99">
        <v>54</v>
      </c>
      <c r="P9" s="99" t="s">
        <v>467</v>
      </c>
      <c r="Q9" s="100" t="s">
        <v>467</v>
      </c>
    </row>
    <row r="10" spans="2:17" s="16" customFormat="1" ht="26.25" customHeight="1">
      <c r="B10" s="320" t="s">
        <v>1165</v>
      </c>
      <c r="C10" s="97">
        <v>31</v>
      </c>
      <c r="D10" s="97">
        <v>3</v>
      </c>
      <c r="E10" s="99" t="s">
        <v>467</v>
      </c>
      <c r="F10" s="99">
        <v>3</v>
      </c>
      <c r="G10" s="97">
        <v>28</v>
      </c>
      <c r="H10" s="99" t="s">
        <v>467</v>
      </c>
      <c r="I10" s="99">
        <v>3</v>
      </c>
      <c r="J10" s="99">
        <v>6</v>
      </c>
      <c r="K10" s="99">
        <v>2</v>
      </c>
      <c r="L10" s="99">
        <v>1</v>
      </c>
      <c r="M10" s="99">
        <v>16</v>
      </c>
      <c r="N10" s="1132">
        <v>1</v>
      </c>
      <c r="O10" s="99">
        <v>2</v>
      </c>
      <c r="P10" s="99" t="s">
        <v>467</v>
      </c>
      <c r="Q10" s="100" t="s">
        <v>467</v>
      </c>
    </row>
    <row r="11" spans="2:17" s="16" customFormat="1" ht="26.25" customHeight="1">
      <c r="B11" s="490" t="s">
        <v>956</v>
      </c>
      <c r="C11" s="357">
        <v>26</v>
      </c>
      <c r="D11" s="357">
        <v>8</v>
      </c>
      <c r="E11" s="1112">
        <v>0</v>
      </c>
      <c r="F11" s="1112">
        <v>8</v>
      </c>
      <c r="G11" s="357">
        <v>18</v>
      </c>
      <c r="H11" s="1112">
        <v>0</v>
      </c>
      <c r="I11" s="1112">
        <v>0</v>
      </c>
      <c r="J11" s="1112">
        <v>2</v>
      </c>
      <c r="K11" s="1112">
        <v>0</v>
      </c>
      <c r="L11" s="1112">
        <v>5</v>
      </c>
      <c r="M11" s="1112">
        <v>11</v>
      </c>
      <c r="N11" s="1158">
        <v>0</v>
      </c>
      <c r="O11" s="1112">
        <v>1</v>
      </c>
      <c r="P11" s="1112">
        <v>0</v>
      </c>
      <c r="Q11" s="1113">
        <v>0</v>
      </c>
    </row>
    <row r="12" spans="2:17" s="16" customFormat="1" ht="26.25" customHeight="1">
      <c r="B12" s="490" t="s">
        <v>958</v>
      </c>
      <c r="C12" s="357">
        <v>25</v>
      </c>
      <c r="D12" s="357">
        <v>6</v>
      </c>
      <c r="E12" s="1112">
        <v>0</v>
      </c>
      <c r="F12" s="1112">
        <v>6</v>
      </c>
      <c r="G12" s="357">
        <v>19</v>
      </c>
      <c r="H12" s="1112">
        <v>0</v>
      </c>
      <c r="I12" s="1112">
        <v>0</v>
      </c>
      <c r="J12" s="1112">
        <v>3</v>
      </c>
      <c r="K12" s="1112">
        <v>1</v>
      </c>
      <c r="L12" s="1112">
        <v>7</v>
      </c>
      <c r="M12" s="1112">
        <v>8</v>
      </c>
      <c r="N12" s="1158">
        <v>0</v>
      </c>
      <c r="O12" s="1112">
        <v>1</v>
      </c>
      <c r="P12" s="1112">
        <v>0</v>
      </c>
      <c r="Q12" s="1113">
        <v>0</v>
      </c>
    </row>
    <row r="13" spans="2:17" s="16" customFormat="1" ht="26.25" customHeight="1">
      <c r="B13" s="490" t="s">
        <v>960</v>
      </c>
      <c r="C13" s="357">
        <v>41</v>
      </c>
      <c r="D13" s="357">
        <v>7</v>
      </c>
      <c r="E13" s="1112">
        <v>0</v>
      </c>
      <c r="F13" s="1112">
        <v>7</v>
      </c>
      <c r="G13" s="357">
        <v>34</v>
      </c>
      <c r="H13" s="1112">
        <v>1</v>
      </c>
      <c r="I13" s="1112">
        <v>0</v>
      </c>
      <c r="J13" s="1112">
        <v>8</v>
      </c>
      <c r="K13" s="1112">
        <v>1</v>
      </c>
      <c r="L13" s="1112">
        <v>12</v>
      </c>
      <c r="M13" s="1112">
        <v>12</v>
      </c>
      <c r="N13" s="1158">
        <v>2</v>
      </c>
      <c r="O13" s="1112">
        <v>0</v>
      </c>
      <c r="P13" s="1112">
        <v>0</v>
      </c>
      <c r="Q13" s="1113">
        <v>0</v>
      </c>
    </row>
    <row r="14" spans="2:17" s="16" customFormat="1" ht="26.25" customHeight="1">
      <c r="B14" s="490" t="s">
        <v>962</v>
      </c>
      <c r="C14" s="357">
        <v>15</v>
      </c>
      <c r="D14" s="357">
        <v>1</v>
      </c>
      <c r="E14" s="1112">
        <v>0</v>
      </c>
      <c r="F14" s="1112">
        <v>1</v>
      </c>
      <c r="G14" s="357">
        <v>14</v>
      </c>
      <c r="H14" s="1112">
        <v>0</v>
      </c>
      <c r="I14" s="1112">
        <v>0</v>
      </c>
      <c r="J14" s="1112">
        <v>3</v>
      </c>
      <c r="K14" s="1112">
        <v>0</v>
      </c>
      <c r="L14" s="1112">
        <v>8</v>
      </c>
      <c r="M14" s="1112">
        <v>3</v>
      </c>
      <c r="N14" s="1158">
        <v>1</v>
      </c>
      <c r="O14" s="1112">
        <v>1</v>
      </c>
      <c r="P14" s="1112">
        <v>0</v>
      </c>
      <c r="Q14" s="1113">
        <v>0</v>
      </c>
    </row>
    <row r="15" spans="2:17" s="16" customFormat="1" ht="26.25" customHeight="1">
      <c r="B15" s="490" t="s">
        <v>964</v>
      </c>
      <c r="C15" s="357">
        <v>20</v>
      </c>
      <c r="D15" s="357">
        <v>7</v>
      </c>
      <c r="E15" s="1112">
        <v>0</v>
      </c>
      <c r="F15" s="1112">
        <v>7</v>
      </c>
      <c r="G15" s="357">
        <v>13</v>
      </c>
      <c r="H15" s="1112">
        <v>0</v>
      </c>
      <c r="I15" s="1112">
        <v>0</v>
      </c>
      <c r="J15" s="1112">
        <v>6</v>
      </c>
      <c r="K15" s="1112">
        <v>0</v>
      </c>
      <c r="L15" s="1112">
        <v>2</v>
      </c>
      <c r="M15" s="1112">
        <v>5</v>
      </c>
      <c r="N15" s="1158">
        <v>0</v>
      </c>
      <c r="O15" s="1112">
        <v>1</v>
      </c>
      <c r="P15" s="1112">
        <v>0</v>
      </c>
      <c r="Q15" s="1113">
        <v>0</v>
      </c>
    </row>
    <row r="16" spans="2:17" s="16" customFormat="1" ht="26.25" customHeight="1">
      <c r="B16" s="490" t="s">
        <v>966</v>
      </c>
      <c r="C16" s="357">
        <v>49</v>
      </c>
      <c r="D16" s="357">
        <v>9</v>
      </c>
      <c r="E16" s="1112">
        <v>0</v>
      </c>
      <c r="F16" s="1112">
        <v>9</v>
      </c>
      <c r="G16" s="357">
        <v>40</v>
      </c>
      <c r="H16" s="1112">
        <v>0</v>
      </c>
      <c r="I16" s="1112">
        <v>0</v>
      </c>
      <c r="J16" s="1112">
        <v>1</v>
      </c>
      <c r="K16" s="1112">
        <v>0</v>
      </c>
      <c r="L16" s="1159">
        <v>6</v>
      </c>
      <c r="M16" s="1160">
        <v>33</v>
      </c>
      <c r="N16" s="1087">
        <v>0</v>
      </c>
      <c r="O16" s="1112">
        <v>0</v>
      </c>
      <c r="P16" s="1112">
        <v>0</v>
      </c>
      <c r="Q16" s="1113">
        <v>0</v>
      </c>
    </row>
    <row r="17" spans="2:17" s="16" customFormat="1" ht="26.25" customHeight="1">
      <c r="B17" s="490" t="s">
        <v>968</v>
      </c>
      <c r="C17" s="357">
        <v>45</v>
      </c>
      <c r="D17" s="357">
        <v>12</v>
      </c>
      <c r="E17" s="1112">
        <v>0</v>
      </c>
      <c r="F17" s="1112">
        <v>12</v>
      </c>
      <c r="G17" s="357">
        <v>33</v>
      </c>
      <c r="H17" s="1112">
        <v>2</v>
      </c>
      <c r="I17" s="1112">
        <v>0</v>
      </c>
      <c r="J17" s="1112">
        <v>4</v>
      </c>
      <c r="K17" s="1112">
        <v>1</v>
      </c>
      <c r="L17" s="1159">
        <v>6</v>
      </c>
      <c r="M17" s="1160">
        <v>20</v>
      </c>
      <c r="N17" s="1087">
        <v>0</v>
      </c>
      <c r="O17" s="1112">
        <v>3</v>
      </c>
      <c r="P17" s="1112">
        <v>0</v>
      </c>
      <c r="Q17" s="1113">
        <v>0</v>
      </c>
    </row>
    <row r="18" spans="2:17" s="16" customFormat="1" ht="26.25" customHeight="1">
      <c r="B18" s="490" t="s">
        <v>970</v>
      </c>
      <c r="C18" s="357">
        <v>17</v>
      </c>
      <c r="D18" s="357">
        <v>8</v>
      </c>
      <c r="E18" s="1112">
        <v>0</v>
      </c>
      <c r="F18" s="1112">
        <v>8</v>
      </c>
      <c r="G18" s="357">
        <v>9</v>
      </c>
      <c r="H18" s="1112">
        <v>1</v>
      </c>
      <c r="I18" s="1112">
        <v>0</v>
      </c>
      <c r="J18" s="1112">
        <v>0</v>
      </c>
      <c r="K18" s="1112">
        <v>0</v>
      </c>
      <c r="L18" s="1159">
        <v>4</v>
      </c>
      <c r="M18" s="1160">
        <v>4</v>
      </c>
      <c r="N18" s="1087">
        <v>0</v>
      </c>
      <c r="O18" s="1112">
        <v>1</v>
      </c>
      <c r="P18" s="1112">
        <v>0</v>
      </c>
      <c r="Q18" s="1113">
        <v>0</v>
      </c>
    </row>
    <row r="19" spans="2:17" s="16" customFormat="1" ht="26.25" customHeight="1" thickBot="1">
      <c r="B19" s="497" t="s">
        <v>972</v>
      </c>
      <c r="C19" s="1161">
        <v>37</v>
      </c>
      <c r="D19" s="1161">
        <v>10</v>
      </c>
      <c r="E19" s="1114">
        <v>0</v>
      </c>
      <c r="F19" s="1114">
        <v>10</v>
      </c>
      <c r="G19" s="1161">
        <v>27</v>
      </c>
      <c r="H19" s="1114">
        <v>0</v>
      </c>
      <c r="I19" s="1114">
        <v>0</v>
      </c>
      <c r="J19" s="1114">
        <v>0</v>
      </c>
      <c r="K19" s="1114">
        <v>1</v>
      </c>
      <c r="L19" s="1162">
        <v>0</v>
      </c>
      <c r="M19" s="1163">
        <v>26</v>
      </c>
      <c r="N19" s="1164">
        <v>2</v>
      </c>
      <c r="O19" s="1114">
        <v>0</v>
      </c>
      <c r="P19" s="1114">
        <v>0</v>
      </c>
      <c r="Q19" s="1115">
        <v>0</v>
      </c>
    </row>
    <row r="20" spans="2:17" s="16" customFormat="1" ht="13">
      <c r="B20" s="16" t="s">
        <v>1181</v>
      </c>
    </row>
    <row r="21" spans="2:17" s="16" customFormat="1" ht="13"/>
  </sheetData>
  <mergeCells count="20">
    <mergeCell ref="L5:L6"/>
    <mergeCell ref="M5:M6"/>
    <mergeCell ref="P5:P6"/>
    <mergeCell ref="Q5:Q6"/>
    <mergeCell ref="F5:F6"/>
    <mergeCell ref="G5:G6"/>
    <mergeCell ref="H5:H6"/>
    <mergeCell ref="I5:I6"/>
    <mergeCell ref="J5:J6"/>
    <mergeCell ref="K5:K6"/>
    <mergeCell ref="B3:B6"/>
    <mergeCell ref="C3:M3"/>
    <mergeCell ref="N3:N5"/>
    <mergeCell ref="O3:O5"/>
    <mergeCell ref="P3:Q4"/>
    <mergeCell ref="C4:C6"/>
    <mergeCell ref="D4:F4"/>
    <mergeCell ref="G4:M4"/>
    <mergeCell ref="D5:D6"/>
    <mergeCell ref="E5:E6"/>
  </mergeCells>
  <phoneticPr fontId="3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8"/>
  <sheetViews>
    <sheetView showGridLines="0" workbookViewId="0">
      <selection activeCell="K14" sqref="K14"/>
    </sheetView>
  </sheetViews>
  <sheetFormatPr defaultRowHeight="18"/>
  <cols>
    <col min="1" max="1" width="1.9140625" customWidth="1"/>
    <col min="2" max="2" width="10.9140625" customWidth="1"/>
    <col min="3" max="3" width="15" customWidth="1"/>
    <col min="4" max="4" width="15.08203125" customWidth="1"/>
    <col min="5" max="6" width="14" customWidth="1"/>
  </cols>
  <sheetData>
    <row r="1" spans="2:6" s="5" customFormat="1"/>
    <row r="2" spans="2:6" s="5" customFormat="1" ht="24" customHeight="1" thickBot="1">
      <c r="B2" s="6" t="s">
        <v>1159</v>
      </c>
    </row>
    <row r="3" spans="2:6" s="5" customFormat="1" ht="24.75" customHeight="1">
      <c r="B3" s="1101"/>
      <c r="C3" s="1102" t="s">
        <v>1160</v>
      </c>
      <c r="D3" s="1103" t="s">
        <v>1161</v>
      </c>
      <c r="E3" s="1102" t="s">
        <v>1162</v>
      </c>
      <c r="F3" s="1104" t="s">
        <v>1163</v>
      </c>
    </row>
    <row r="4" spans="2:6" s="5" customFormat="1">
      <c r="B4" s="680"/>
      <c r="C4" s="1116" t="s">
        <v>1164</v>
      </c>
      <c r="D4" s="1106" t="s">
        <v>1164</v>
      </c>
      <c r="E4" s="1116" t="s">
        <v>1080</v>
      </c>
      <c r="F4" s="1107" t="s">
        <v>1080</v>
      </c>
    </row>
    <row r="5" spans="2:6" s="5" customFormat="1" ht="21.75" customHeight="1">
      <c r="B5" s="321" t="s">
        <v>500</v>
      </c>
      <c r="C5" s="97">
        <v>4083</v>
      </c>
      <c r="D5" s="97">
        <v>7416</v>
      </c>
      <c r="E5" s="97">
        <v>72</v>
      </c>
      <c r="F5" s="101" t="s">
        <v>467</v>
      </c>
    </row>
    <row r="6" spans="2:6" s="5" customFormat="1" ht="21.75" customHeight="1">
      <c r="B6" s="321" t="s">
        <v>952</v>
      </c>
      <c r="C6" s="99">
        <v>875</v>
      </c>
      <c r="D6" s="99">
        <v>1532</v>
      </c>
      <c r="E6" s="99">
        <v>9</v>
      </c>
      <c r="F6" s="100" t="s">
        <v>467</v>
      </c>
    </row>
    <row r="7" spans="2:6" s="5" customFormat="1" ht="21.75" customHeight="1">
      <c r="B7" s="321" t="s">
        <v>953</v>
      </c>
      <c r="C7" s="99">
        <v>932</v>
      </c>
      <c r="D7" s="99">
        <v>1887</v>
      </c>
      <c r="E7" s="99">
        <v>26</v>
      </c>
      <c r="F7" s="100" t="s">
        <v>467</v>
      </c>
    </row>
    <row r="8" spans="2:6" s="5" customFormat="1" ht="21.75" customHeight="1">
      <c r="B8" s="321" t="s">
        <v>1165</v>
      </c>
      <c r="C8" s="99">
        <v>313</v>
      </c>
      <c r="D8" s="99">
        <v>510</v>
      </c>
      <c r="E8" s="99">
        <v>7</v>
      </c>
      <c r="F8" s="100" t="s">
        <v>467</v>
      </c>
    </row>
    <row r="9" spans="2:6" s="5" customFormat="1" ht="21.75" customHeight="1">
      <c r="B9" s="1110" t="s">
        <v>956</v>
      </c>
      <c r="C9" s="1112">
        <v>223</v>
      </c>
      <c r="D9" s="1112">
        <v>378</v>
      </c>
      <c r="E9" s="1112">
        <v>4</v>
      </c>
      <c r="F9" s="1113">
        <v>0</v>
      </c>
    </row>
    <row r="10" spans="2:6" s="5" customFormat="1" ht="21.75" customHeight="1">
      <c r="B10" s="1110" t="s">
        <v>958</v>
      </c>
      <c r="C10" s="1112">
        <v>150</v>
      </c>
      <c r="D10" s="1112">
        <v>290</v>
      </c>
      <c r="E10" s="1112">
        <v>0</v>
      </c>
      <c r="F10" s="1113">
        <v>0</v>
      </c>
    </row>
    <row r="11" spans="2:6" s="5" customFormat="1" ht="21.75" customHeight="1">
      <c r="B11" s="1110" t="s">
        <v>960</v>
      </c>
      <c r="C11" s="1112">
        <v>285</v>
      </c>
      <c r="D11" s="1112">
        <v>551</v>
      </c>
      <c r="E11" s="1112">
        <v>8</v>
      </c>
      <c r="F11" s="1113">
        <v>0</v>
      </c>
    </row>
    <row r="12" spans="2:6" s="5" customFormat="1" ht="21.75" customHeight="1">
      <c r="B12" s="1110" t="s">
        <v>962</v>
      </c>
      <c r="C12" s="1112">
        <v>78</v>
      </c>
      <c r="D12" s="1112">
        <v>179</v>
      </c>
      <c r="E12" s="1112">
        <v>2</v>
      </c>
      <c r="F12" s="1113">
        <v>0</v>
      </c>
    </row>
    <row r="13" spans="2:6" s="5" customFormat="1" ht="21.75" customHeight="1">
      <c r="B13" s="1110" t="s">
        <v>964</v>
      </c>
      <c r="C13" s="1112">
        <v>137</v>
      </c>
      <c r="D13" s="1112">
        <v>198</v>
      </c>
      <c r="E13" s="1112">
        <v>1</v>
      </c>
      <c r="F13" s="1113">
        <v>0</v>
      </c>
    </row>
    <row r="14" spans="2:6" s="5" customFormat="1" ht="21.75" customHeight="1">
      <c r="B14" s="1110" t="s">
        <v>966</v>
      </c>
      <c r="C14" s="1112">
        <v>203</v>
      </c>
      <c r="D14" s="1112">
        <v>349</v>
      </c>
      <c r="E14" s="1112">
        <v>3</v>
      </c>
      <c r="F14" s="1113">
        <v>0</v>
      </c>
    </row>
    <row r="15" spans="2:6" s="5" customFormat="1" ht="21.75" customHeight="1">
      <c r="B15" s="1110" t="s">
        <v>968</v>
      </c>
      <c r="C15" s="1112">
        <v>406</v>
      </c>
      <c r="D15" s="1112">
        <v>739</v>
      </c>
      <c r="E15" s="1112">
        <v>6</v>
      </c>
      <c r="F15" s="1113">
        <v>0</v>
      </c>
    </row>
    <row r="16" spans="2:6" s="5" customFormat="1" ht="21.75" customHeight="1">
      <c r="B16" s="1110" t="s">
        <v>970</v>
      </c>
      <c r="C16" s="1112">
        <v>160</v>
      </c>
      <c r="D16" s="1112">
        <v>282</v>
      </c>
      <c r="E16" s="1112">
        <v>2</v>
      </c>
      <c r="F16" s="1113">
        <v>0</v>
      </c>
    </row>
    <row r="17" spans="2:6" s="5" customFormat="1" ht="21.75" customHeight="1" thickBot="1">
      <c r="B17" s="1111" t="s">
        <v>972</v>
      </c>
      <c r="C17" s="1114">
        <v>321</v>
      </c>
      <c r="D17" s="1114">
        <v>521</v>
      </c>
      <c r="E17" s="1114">
        <v>4</v>
      </c>
      <c r="F17" s="1115">
        <v>0</v>
      </c>
    </row>
    <row r="18" spans="2:6" s="5" customFormat="1">
      <c r="B18" s="1117" t="s">
        <v>1166</v>
      </c>
      <c r="C18" s="1118"/>
      <c r="D18" s="1119"/>
      <c r="E18" s="1119"/>
      <c r="F18" s="1119"/>
    </row>
  </sheetData>
  <mergeCells count="2">
    <mergeCell ref="B3:B4"/>
    <mergeCell ref="B18:C18"/>
  </mergeCells>
  <phoneticPr fontId="3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9"/>
  <sheetViews>
    <sheetView showGridLines="0" workbookViewId="0">
      <selection activeCell="K9" sqref="K9"/>
    </sheetView>
  </sheetViews>
  <sheetFormatPr defaultRowHeight="18"/>
  <cols>
    <col min="1" max="1" width="2.25" customWidth="1"/>
    <col min="2" max="2" width="10.9140625" customWidth="1"/>
    <col min="3" max="6" width="16.1640625" customWidth="1"/>
  </cols>
  <sheetData>
    <row r="1" spans="2:6" s="5" customFormat="1"/>
    <row r="2" spans="2:6" s="5" customFormat="1" ht="18.5" thickBot="1">
      <c r="B2" s="6" t="s">
        <v>1149</v>
      </c>
      <c r="C2" s="66"/>
      <c r="D2" s="66"/>
      <c r="E2" s="66"/>
      <c r="F2" s="66"/>
    </row>
    <row r="3" spans="2:6" s="5" customFormat="1" ht="25.5" customHeight="1">
      <c r="B3" s="1101"/>
      <c r="C3" s="1102" t="s">
        <v>1150</v>
      </c>
      <c r="D3" s="1103" t="s">
        <v>1151</v>
      </c>
      <c r="E3" s="1102" t="s">
        <v>1152</v>
      </c>
      <c r="F3" s="1104" t="s">
        <v>1153</v>
      </c>
    </row>
    <row r="4" spans="2:6" s="5" customFormat="1" ht="16.5" customHeight="1">
      <c r="B4" s="680"/>
      <c r="C4" s="1105" t="s">
        <v>1154</v>
      </c>
      <c r="D4" s="1106" t="s">
        <v>1154</v>
      </c>
      <c r="E4" s="1105" t="s">
        <v>1155</v>
      </c>
      <c r="F4" s="1107" t="s">
        <v>1155</v>
      </c>
    </row>
    <row r="5" spans="2:6" s="5" customFormat="1" ht="19.5" customHeight="1">
      <c r="B5" s="321" t="s">
        <v>714</v>
      </c>
      <c r="C5" s="99">
        <v>10885</v>
      </c>
      <c r="D5" s="97">
        <v>24785</v>
      </c>
      <c r="E5" s="97">
        <v>718</v>
      </c>
      <c r="F5" s="101" t="s">
        <v>467</v>
      </c>
    </row>
    <row r="6" spans="2:6" s="5" customFormat="1" ht="19.5" customHeight="1">
      <c r="B6" s="321" t="s">
        <v>1156</v>
      </c>
      <c r="C6" s="99">
        <v>2138</v>
      </c>
      <c r="D6" s="99">
        <v>4209</v>
      </c>
      <c r="E6" s="99">
        <v>126</v>
      </c>
      <c r="F6" s="100" t="s">
        <v>467</v>
      </c>
    </row>
    <row r="7" spans="2:6" s="5" customFormat="1" ht="19.5" customHeight="1">
      <c r="B7" s="321" t="s">
        <v>1157</v>
      </c>
      <c r="C7" s="99">
        <v>3559</v>
      </c>
      <c r="D7" s="99">
        <v>10080</v>
      </c>
      <c r="E7" s="99">
        <v>337</v>
      </c>
      <c r="F7" s="100" t="s">
        <v>467</v>
      </c>
    </row>
    <row r="8" spans="2:6" s="5" customFormat="1" ht="19.5" customHeight="1">
      <c r="B8" s="321" t="s">
        <v>954</v>
      </c>
      <c r="C8" s="99">
        <v>825</v>
      </c>
      <c r="D8" s="99">
        <v>1480</v>
      </c>
      <c r="E8" s="99">
        <v>44</v>
      </c>
      <c r="F8" s="100" t="s">
        <v>467</v>
      </c>
    </row>
    <row r="9" spans="2:6" s="5" customFormat="1" ht="19.5" customHeight="1">
      <c r="B9" s="1110" t="s">
        <v>956</v>
      </c>
      <c r="C9" s="1112">
        <v>546</v>
      </c>
      <c r="D9" s="1112">
        <v>1080</v>
      </c>
      <c r="E9" s="1112">
        <v>28</v>
      </c>
      <c r="F9" s="1113">
        <v>0</v>
      </c>
    </row>
    <row r="10" spans="2:6" s="5" customFormat="1" ht="19.5" customHeight="1">
      <c r="B10" s="1110" t="s">
        <v>958</v>
      </c>
      <c r="C10" s="1112">
        <v>416</v>
      </c>
      <c r="D10" s="1112">
        <v>1109</v>
      </c>
      <c r="E10" s="1112">
        <v>20</v>
      </c>
      <c r="F10" s="1113">
        <v>0</v>
      </c>
    </row>
    <row r="11" spans="2:6" s="5" customFormat="1" ht="19.5" customHeight="1">
      <c r="B11" s="1110" t="s">
        <v>960</v>
      </c>
      <c r="C11" s="1112">
        <v>693</v>
      </c>
      <c r="D11" s="1112">
        <v>2272</v>
      </c>
      <c r="E11" s="1112">
        <v>51</v>
      </c>
      <c r="F11" s="1113">
        <v>0</v>
      </c>
    </row>
    <row r="12" spans="2:6" s="5" customFormat="1" ht="19.5" customHeight="1">
      <c r="B12" s="1110" t="s">
        <v>962</v>
      </c>
      <c r="C12" s="1112">
        <v>169</v>
      </c>
      <c r="D12" s="1112">
        <v>296</v>
      </c>
      <c r="E12" s="1112">
        <v>5</v>
      </c>
      <c r="F12" s="1113">
        <v>0</v>
      </c>
    </row>
    <row r="13" spans="2:6" s="5" customFormat="1" ht="19.5" customHeight="1">
      <c r="B13" s="1110" t="s">
        <v>964</v>
      </c>
      <c r="C13" s="1112">
        <v>290</v>
      </c>
      <c r="D13" s="1112">
        <v>410</v>
      </c>
      <c r="E13" s="1112">
        <v>11</v>
      </c>
      <c r="F13" s="1113">
        <v>0</v>
      </c>
    </row>
    <row r="14" spans="2:6" s="5" customFormat="1" ht="19.5" customHeight="1">
      <c r="B14" s="1110" t="s">
        <v>966</v>
      </c>
      <c r="C14" s="1112">
        <v>352</v>
      </c>
      <c r="D14" s="1112">
        <v>596</v>
      </c>
      <c r="E14" s="1112">
        <v>20</v>
      </c>
      <c r="F14" s="1113">
        <v>0</v>
      </c>
    </row>
    <row r="15" spans="2:6" s="5" customFormat="1" ht="19.5" customHeight="1">
      <c r="B15" s="1110" t="s">
        <v>968</v>
      </c>
      <c r="C15" s="1112">
        <v>857</v>
      </c>
      <c r="D15" s="1112">
        <v>1423</v>
      </c>
      <c r="E15" s="1112">
        <v>32</v>
      </c>
      <c r="F15" s="1113">
        <v>0</v>
      </c>
    </row>
    <row r="16" spans="2:6" s="5" customFormat="1" ht="19.5" customHeight="1">
      <c r="B16" s="1110" t="s">
        <v>970</v>
      </c>
      <c r="C16" s="1112">
        <v>392</v>
      </c>
      <c r="D16" s="1112">
        <v>602</v>
      </c>
      <c r="E16" s="1112">
        <v>15</v>
      </c>
      <c r="F16" s="1113">
        <v>0</v>
      </c>
    </row>
    <row r="17" spans="2:6" s="5" customFormat="1" ht="19.5" customHeight="1" thickBot="1">
      <c r="B17" s="1111" t="s">
        <v>972</v>
      </c>
      <c r="C17" s="1114">
        <v>648</v>
      </c>
      <c r="D17" s="1114">
        <v>1228</v>
      </c>
      <c r="E17" s="1114">
        <v>29</v>
      </c>
      <c r="F17" s="1115">
        <v>0</v>
      </c>
    </row>
    <row r="18" spans="2:6" s="5" customFormat="1">
      <c r="B18" s="66" t="s">
        <v>1158</v>
      </c>
      <c r="C18" s="66"/>
      <c r="D18" s="66"/>
      <c r="E18" s="66"/>
      <c r="F18" s="66"/>
    </row>
    <row r="19" spans="2:6" s="5" customFormat="1"/>
  </sheetData>
  <mergeCells count="1">
    <mergeCell ref="B3:B4"/>
  </mergeCells>
  <phoneticPr fontId="3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1"/>
  <sheetViews>
    <sheetView showGridLines="0" workbookViewId="0">
      <selection activeCell="Q10" sqref="Q10"/>
    </sheetView>
  </sheetViews>
  <sheetFormatPr defaultColWidth="8.25" defaultRowHeight="18"/>
  <cols>
    <col min="1" max="1" width="3.33203125" customWidth="1"/>
    <col min="2" max="2" width="14.4140625" customWidth="1"/>
    <col min="5" max="5" width="14.08203125" customWidth="1"/>
    <col min="6" max="6" width="16" customWidth="1"/>
    <col min="7" max="7" width="11.25" customWidth="1"/>
    <col min="8" max="8" width="10.5" customWidth="1"/>
    <col min="9" max="9" width="10.33203125" customWidth="1"/>
    <col min="11" max="11" width="9.1640625" customWidth="1"/>
    <col min="12" max="12" width="9.25" customWidth="1"/>
    <col min="13" max="13" width="10.08203125" customWidth="1"/>
  </cols>
  <sheetData>
    <row r="1" spans="2:13" s="66" customFormat="1" ht="13"/>
    <row r="2" spans="2:13" s="66" customFormat="1" ht="14">
      <c r="B2" s="6" t="s">
        <v>1131</v>
      </c>
    </row>
    <row r="3" spans="2:13" s="66" customFormat="1" ht="13.5" thickBot="1"/>
    <row r="4" spans="2:13" s="66" customFormat="1" ht="29.25" customHeight="1">
      <c r="B4" s="1048"/>
      <c r="C4" s="1049" t="s">
        <v>1132</v>
      </c>
      <c r="D4" s="1050"/>
      <c r="E4" s="1051" t="s">
        <v>1133</v>
      </c>
      <c r="F4" s="1051"/>
      <c r="G4" s="1051"/>
      <c r="H4" s="1051"/>
      <c r="I4" s="1051"/>
      <c r="J4" s="1051"/>
      <c r="K4" s="1051"/>
      <c r="L4" s="579" t="s">
        <v>1134</v>
      </c>
      <c r="M4" s="1052"/>
    </row>
    <row r="5" spans="2:13" s="66" customFormat="1" ht="13.5" customHeight="1">
      <c r="B5" s="1053"/>
      <c r="C5" s="1054" t="s">
        <v>1135</v>
      </c>
      <c r="D5" s="1055" t="s">
        <v>1136</v>
      </c>
      <c r="E5" s="1056" t="s">
        <v>1137</v>
      </c>
      <c r="F5" s="1057" t="s">
        <v>1138</v>
      </c>
      <c r="G5" s="1057" t="s">
        <v>1139</v>
      </c>
      <c r="H5" s="1057" t="s">
        <v>1140</v>
      </c>
      <c r="I5" s="1057" t="s">
        <v>1141</v>
      </c>
      <c r="J5" s="1058" t="s">
        <v>1142</v>
      </c>
      <c r="K5" s="1059"/>
      <c r="L5" s="583" t="s">
        <v>1143</v>
      </c>
      <c r="M5" s="1060" t="s">
        <v>1144</v>
      </c>
    </row>
    <row r="6" spans="2:13" s="66" customFormat="1" ht="13.5" customHeight="1">
      <c r="B6" s="1053"/>
      <c r="C6" s="1054"/>
      <c r="D6" s="1061"/>
      <c r="E6" s="1062"/>
      <c r="F6" s="1063"/>
      <c r="G6" s="1063"/>
      <c r="H6" s="1063"/>
      <c r="I6" s="1063"/>
      <c r="J6" s="602" t="s">
        <v>1145</v>
      </c>
      <c r="K6" s="1064" t="s">
        <v>1146</v>
      </c>
      <c r="L6" s="581"/>
      <c r="M6" s="1065"/>
    </row>
    <row r="7" spans="2:13" s="66" customFormat="1" ht="30.75" customHeight="1">
      <c r="B7" s="1066"/>
      <c r="C7" s="1054"/>
      <c r="D7" s="1067"/>
      <c r="E7" s="1068"/>
      <c r="F7" s="1069"/>
      <c r="G7" s="1069"/>
      <c r="H7" s="1069"/>
      <c r="I7" s="1069"/>
      <c r="J7" s="1070"/>
      <c r="K7" s="1071"/>
      <c r="L7" s="582"/>
      <c r="M7" s="1072"/>
    </row>
    <row r="8" spans="2:13" s="66" customFormat="1" ht="27" customHeight="1">
      <c r="B8" s="323" t="s">
        <v>500</v>
      </c>
      <c r="C8" s="1073">
        <v>22</v>
      </c>
      <c r="D8" s="1074" t="s">
        <v>467</v>
      </c>
      <c r="E8" s="1075">
        <v>3458</v>
      </c>
      <c r="F8" s="1073">
        <v>101</v>
      </c>
      <c r="G8" s="1073">
        <v>2783</v>
      </c>
      <c r="H8" s="1073">
        <v>1003</v>
      </c>
      <c r="I8" s="1073">
        <v>42</v>
      </c>
      <c r="J8" s="1073" t="s">
        <v>467</v>
      </c>
      <c r="K8" s="1076" t="s">
        <v>467</v>
      </c>
      <c r="L8" s="1077">
        <v>97</v>
      </c>
      <c r="M8" s="1074">
        <v>6</v>
      </c>
    </row>
    <row r="9" spans="2:13" s="66" customFormat="1" ht="27" customHeight="1">
      <c r="B9" s="323" t="s">
        <v>952</v>
      </c>
      <c r="C9" s="1078" t="s">
        <v>1147</v>
      </c>
      <c r="D9" s="1079" t="s">
        <v>1147</v>
      </c>
      <c r="E9" s="1075">
        <v>627</v>
      </c>
      <c r="F9" s="1073">
        <v>21</v>
      </c>
      <c r="G9" s="1073">
        <v>494</v>
      </c>
      <c r="H9" s="1073">
        <v>200</v>
      </c>
      <c r="I9" s="1073">
        <v>7</v>
      </c>
      <c r="J9" s="1073" t="s">
        <v>467</v>
      </c>
      <c r="K9" s="1076" t="s">
        <v>467</v>
      </c>
      <c r="L9" s="1077">
        <v>26</v>
      </c>
      <c r="M9" s="1074">
        <v>2</v>
      </c>
    </row>
    <row r="10" spans="2:13" s="66" customFormat="1" ht="27" customHeight="1">
      <c r="B10" s="323" t="s">
        <v>953</v>
      </c>
      <c r="C10" s="1078" t="s">
        <v>1147</v>
      </c>
      <c r="D10" s="1079" t="s">
        <v>1147</v>
      </c>
      <c r="E10" s="1075">
        <v>1116</v>
      </c>
      <c r="F10" s="1073">
        <v>17</v>
      </c>
      <c r="G10" s="1073">
        <v>933</v>
      </c>
      <c r="H10" s="1073">
        <v>280</v>
      </c>
      <c r="I10" s="1073">
        <v>20</v>
      </c>
      <c r="J10" s="1073" t="s">
        <v>467</v>
      </c>
      <c r="K10" s="1076" t="s">
        <v>467</v>
      </c>
      <c r="L10" s="1077">
        <v>49</v>
      </c>
      <c r="M10" s="1074">
        <v>2</v>
      </c>
    </row>
    <row r="11" spans="2:13" s="66" customFormat="1" ht="27" customHeight="1">
      <c r="B11" s="323" t="s">
        <v>954</v>
      </c>
      <c r="C11" s="1078" t="s">
        <v>1147</v>
      </c>
      <c r="D11" s="1079" t="s">
        <v>1147</v>
      </c>
      <c r="E11" s="1075">
        <v>242</v>
      </c>
      <c r="F11" s="1073">
        <v>14</v>
      </c>
      <c r="G11" s="1073">
        <v>182</v>
      </c>
      <c r="H11" s="1073">
        <v>88</v>
      </c>
      <c r="I11" s="1073">
        <v>1</v>
      </c>
      <c r="J11" s="1073" t="s">
        <v>467</v>
      </c>
      <c r="K11" s="1076" t="s">
        <v>467</v>
      </c>
      <c r="L11" s="1077">
        <v>3</v>
      </c>
      <c r="M11" s="1074" t="s">
        <v>467</v>
      </c>
    </row>
    <row r="12" spans="2:13" s="66" customFormat="1" ht="27" customHeight="1">
      <c r="B12" s="1046" t="s">
        <v>956</v>
      </c>
      <c r="C12" s="1085" t="s">
        <v>505</v>
      </c>
      <c r="D12" s="1086" t="s">
        <v>505</v>
      </c>
      <c r="E12" s="1087">
        <v>103</v>
      </c>
      <c r="F12" s="1088">
        <v>9</v>
      </c>
      <c r="G12" s="1088">
        <v>78</v>
      </c>
      <c r="H12" s="1088">
        <v>31</v>
      </c>
      <c r="I12" s="1078">
        <v>4</v>
      </c>
      <c r="J12" s="1088">
        <v>0</v>
      </c>
      <c r="K12" s="1089">
        <v>0</v>
      </c>
      <c r="L12" s="1090">
        <v>1</v>
      </c>
      <c r="M12" s="1091">
        <v>1</v>
      </c>
    </row>
    <row r="13" spans="2:13" s="66" customFormat="1" ht="27" customHeight="1">
      <c r="B13" s="1046" t="s">
        <v>958</v>
      </c>
      <c r="C13" s="1085" t="s">
        <v>505</v>
      </c>
      <c r="D13" s="1086" t="s">
        <v>505</v>
      </c>
      <c r="E13" s="1092">
        <v>297</v>
      </c>
      <c r="F13" s="1088">
        <v>12</v>
      </c>
      <c r="G13" s="1088">
        <v>271</v>
      </c>
      <c r="H13" s="1088">
        <v>35</v>
      </c>
      <c r="I13" s="1078">
        <v>1</v>
      </c>
      <c r="J13" s="1088">
        <v>0</v>
      </c>
      <c r="K13" s="1089">
        <v>0</v>
      </c>
      <c r="L13" s="1090">
        <v>5</v>
      </c>
      <c r="M13" s="1091">
        <v>1</v>
      </c>
    </row>
    <row r="14" spans="2:13" s="66" customFormat="1" ht="27" customHeight="1">
      <c r="B14" s="1046" t="s">
        <v>960</v>
      </c>
      <c r="C14" s="1085" t="s">
        <v>505</v>
      </c>
      <c r="D14" s="1086" t="s">
        <v>505</v>
      </c>
      <c r="E14" s="1092">
        <v>289</v>
      </c>
      <c r="F14" s="1088">
        <v>8</v>
      </c>
      <c r="G14" s="1088">
        <v>234</v>
      </c>
      <c r="H14" s="1088">
        <v>62</v>
      </c>
      <c r="I14" s="1078">
        <v>3</v>
      </c>
      <c r="J14" s="1088">
        <v>0</v>
      </c>
      <c r="K14" s="1089">
        <v>0</v>
      </c>
      <c r="L14" s="1090">
        <v>7</v>
      </c>
      <c r="M14" s="1091">
        <v>0</v>
      </c>
    </row>
    <row r="15" spans="2:13" s="66" customFormat="1" ht="27" customHeight="1">
      <c r="B15" s="1046" t="s">
        <v>962</v>
      </c>
      <c r="C15" s="1085" t="s">
        <v>505</v>
      </c>
      <c r="D15" s="1086" t="s">
        <v>505</v>
      </c>
      <c r="E15" s="1092">
        <v>83</v>
      </c>
      <c r="F15" s="1088">
        <v>1</v>
      </c>
      <c r="G15" s="1088">
        <v>79</v>
      </c>
      <c r="H15" s="1088">
        <v>29</v>
      </c>
      <c r="I15" s="1078">
        <v>0</v>
      </c>
      <c r="J15" s="1088">
        <v>0</v>
      </c>
      <c r="K15" s="1089">
        <v>0</v>
      </c>
      <c r="L15" s="1090">
        <v>0</v>
      </c>
      <c r="M15" s="1091">
        <v>0</v>
      </c>
    </row>
    <row r="16" spans="2:13" s="66" customFormat="1" ht="27" customHeight="1">
      <c r="B16" s="1046" t="s">
        <v>964</v>
      </c>
      <c r="C16" s="1085" t="s">
        <v>505</v>
      </c>
      <c r="D16" s="1086" t="s">
        <v>505</v>
      </c>
      <c r="E16" s="1092">
        <v>66</v>
      </c>
      <c r="F16" s="1088">
        <v>6</v>
      </c>
      <c r="G16" s="1088">
        <v>39</v>
      </c>
      <c r="H16" s="1088">
        <v>71</v>
      </c>
      <c r="I16" s="1078">
        <v>0</v>
      </c>
      <c r="J16" s="1088">
        <v>0</v>
      </c>
      <c r="K16" s="1089">
        <v>0</v>
      </c>
      <c r="L16" s="1090">
        <v>0</v>
      </c>
      <c r="M16" s="1091">
        <v>0</v>
      </c>
    </row>
    <row r="17" spans="2:13" s="66" customFormat="1" ht="27" customHeight="1">
      <c r="B17" s="1046" t="s">
        <v>966</v>
      </c>
      <c r="C17" s="1085" t="s">
        <v>505</v>
      </c>
      <c r="D17" s="1086" t="s">
        <v>505</v>
      </c>
      <c r="E17" s="1092">
        <v>175</v>
      </c>
      <c r="F17" s="1088">
        <v>4</v>
      </c>
      <c r="G17" s="1088">
        <v>139</v>
      </c>
      <c r="H17" s="1088">
        <v>46</v>
      </c>
      <c r="I17" s="1078">
        <v>3</v>
      </c>
      <c r="J17" s="1088">
        <v>0</v>
      </c>
      <c r="K17" s="1089">
        <v>0</v>
      </c>
      <c r="L17" s="1090">
        <v>1</v>
      </c>
      <c r="M17" s="1091">
        <v>0</v>
      </c>
    </row>
    <row r="18" spans="2:13" s="66" customFormat="1" ht="27" customHeight="1">
      <c r="B18" s="1046" t="s">
        <v>968</v>
      </c>
      <c r="C18" s="1085" t="s">
        <v>505</v>
      </c>
      <c r="D18" s="1086" t="s">
        <v>505</v>
      </c>
      <c r="E18" s="1092">
        <v>178</v>
      </c>
      <c r="F18" s="1088">
        <v>2</v>
      </c>
      <c r="G18" s="1088">
        <v>114</v>
      </c>
      <c r="H18" s="1088">
        <v>80</v>
      </c>
      <c r="I18" s="1078">
        <v>2</v>
      </c>
      <c r="J18" s="1088">
        <v>0</v>
      </c>
      <c r="K18" s="1089">
        <v>0</v>
      </c>
      <c r="L18" s="1090">
        <v>3</v>
      </c>
      <c r="M18" s="1091">
        <v>0</v>
      </c>
    </row>
    <row r="19" spans="2:13" s="66" customFormat="1" ht="27" customHeight="1">
      <c r="B19" s="1046" t="s">
        <v>970</v>
      </c>
      <c r="C19" s="1085" t="s">
        <v>505</v>
      </c>
      <c r="D19" s="1086" t="s">
        <v>505</v>
      </c>
      <c r="E19" s="1092">
        <v>84</v>
      </c>
      <c r="F19" s="1088">
        <v>0</v>
      </c>
      <c r="G19" s="1088">
        <v>62</v>
      </c>
      <c r="H19" s="1088">
        <v>26</v>
      </c>
      <c r="I19" s="1078">
        <v>1</v>
      </c>
      <c r="J19" s="1088">
        <v>0</v>
      </c>
      <c r="K19" s="1089">
        <v>0</v>
      </c>
      <c r="L19" s="1090">
        <v>0</v>
      </c>
      <c r="M19" s="1091">
        <v>0</v>
      </c>
    </row>
    <row r="20" spans="2:13" s="66" customFormat="1" ht="27" customHeight="1" thickBot="1">
      <c r="B20" s="1047" t="s">
        <v>972</v>
      </c>
      <c r="C20" s="1093" t="s">
        <v>505</v>
      </c>
      <c r="D20" s="1094" t="s">
        <v>505</v>
      </c>
      <c r="E20" s="1095">
        <v>198</v>
      </c>
      <c r="F20" s="1096">
        <v>7</v>
      </c>
      <c r="G20" s="1096">
        <v>158</v>
      </c>
      <c r="H20" s="1096">
        <v>55</v>
      </c>
      <c r="I20" s="1097">
        <v>0</v>
      </c>
      <c r="J20" s="1096">
        <v>0</v>
      </c>
      <c r="K20" s="1098">
        <v>0</v>
      </c>
      <c r="L20" s="1099">
        <v>2</v>
      </c>
      <c r="M20" s="1100">
        <v>0</v>
      </c>
    </row>
    <row r="21" spans="2:13" s="66" customFormat="1" ht="13">
      <c r="B21" s="66" t="s">
        <v>1148</v>
      </c>
    </row>
  </sheetData>
  <mergeCells count="16">
    <mergeCell ref="I5:I7"/>
    <mergeCell ref="J5:K5"/>
    <mergeCell ref="L5:L7"/>
    <mergeCell ref="M5:M7"/>
    <mergeCell ref="J6:J7"/>
    <mergeCell ref="K6:K7"/>
    <mergeCell ref="B4:B7"/>
    <mergeCell ref="C4:D4"/>
    <mergeCell ref="E4:K4"/>
    <mergeCell ref="L4:M4"/>
    <mergeCell ref="C5:C7"/>
    <mergeCell ref="D5:D7"/>
    <mergeCell ref="E5:E7"/>
    <mergeCell ref="F5:F7"/>
    <mergeCell ref="G5:G7"/>
    <mergeCell ref="H5:H7"/>
  </mergeCells>
  <phoneticPr fontId="3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7"/>
  <sheetViews>
    <sheetView showGridLines="0" topLeftCell="A33" workbookViewId="0">
      <selection activeCell="M57" sqref="M57"/>
    </sheetView>
  </sheetViews>
  <sheetFormatPr defaultRowHeight="18"/>
  <cols>
    <col min="1" max="1" width="1.83203125" customWidth="1"/>
    <col min="3" max="3" width="24.08203125" customWidth="1"/>
    <col min="4" max="4" width="10.4140625" customWidth="1"/>
    <col min="5" max="6" width="10.1640625" customWidth="1"/>
    <col min="7" max="7" width="13.75" customWidth="1"/>
    <col min="8" max="15" width="7.4140625" customWidth="1"/>
    <col min="16" max="16" width="10.1640625" customWidth="1"/>
  </cols>
  <sheetData>
    <row r="1" spans="2:17" s="5" customFormat="1">
      <c r="P1" s="7"/>
    </row>
    <row r="2" spans="2:17" s="5" customFormat="1" ht="30" customHeight="1" thickBot="1">
      <c r="B2" s="65" t="s">
        <v>1120</v>
      </c>
      <c r="C2" s="997"/>
      <c r="D2" s="997"/>
      <c r="E2" s="997"/>
      <c r="F2" s="997"/>
      <c r="G2" s="997"/>
      <c r="H2" s="997"/>
      <c r="I2" s="997"/>
      <c r="J2" s="997"/>
      <c r="K2" s="997"/>
      <c r="L2" s="997"/>
      <c r="M2" s="997"/>
      <c r="N2" s="997"/>
      <c r="O2" s="997"/>
      <c r="P2" s="998"/>
    </row>
    <row r="3" spans="2:17" s="5" customFormat="1" ht="18" customHeight="1">
      <c r="B3" s="999"/>
      <c r="C3" s="1000"/>
      <c r="D3" s="1001" t="s">
        <v>1075</v>
      </c>
      <c r="E3" s="1002" t="s">
        <v>1076</v>
      </c>
      <c r="F3" s="1002"/>
      <c r="G3" s="1003" t="s">
        <v>1077</v>
      </c>
      <c r="H3" s="1004" t="s">
        <v>1078</v>
      </c>
      <c r="I3" s="1004"/>
      <c r="J3" s="1004"/>
      <c r="K3" s="1004"/>
      <c r="L3" s="1004"/>
      <c r="M3" s="1004"/>
      <c r="N3" s="1005" t="s">
        <v>491</v>
      </c>
      <c r="O3" s="1005"/>
      <c r="P3" s="1006" t="s">
        <v>1079</v>
      </c>
    </row>
    <row r="4" spans="2:17" s="5" customFormat="1" ht="18" customHeight="1">
      <c r="B4" s="1007"/>
      <c r="C4" s="1008"/>
      <c r="D4" s="1009"/>
      <c r="E4" s="1010" t="s">
        <v>1080</v>
      </c>
      <c r="F4" s="1010"/>
      <c r="G4" s="1011"/>
      <c r="H4" s="1012" t="s">
        <v>1081</v>
      </c>
      <c r="I4" s="1012"/>
      <c r="J4" s="1012"/>
      <c r="K4" s="1012"/>
      <c r="L4" s="1012"/>
      <c r="M4" s="1012"/>
      <c r="N4" s="1013" t="s">
        <v>1080</v>
      </c>
      <c r="O4" s="1013"/>
      <c r="P4" s="1014"/>
    </row>
    <row r="5" spans="2:17" s="5" customFormat="1" ht="21" customHeight="1">
      <c r="B5" s="1007"/>
      <c r="C5" s="1008"/>
      <c r="D5" s="1009"/>
      <c r="E5" s="1015" t="s">
        <v>1082</v>
      </c>
      <c r="F5" s="1015" t="s">
        <v>1083</v>
      </c>
      <c r="G5" s="1011"/>
      <c r="H5" s="1017" t="s">
        <v>1084</v>
      </c>
      <c r="I5" s="1017" t="s">
        <v>979</v>
      </c>
      <c r="J5" s="1017" t="s">
        <v>980</v>
      </c>
      <c r="K5" s="1011" t="s">
        <v>762</v>
      </c>
      <c r="L5" s="1017" t="s">
        <v>981</v>
      </c>
      <c r="M5" s="1011" t="s">
        <v>731</v>
      </c>
      <c r="N5" s="1011" t="s">
        <v>1085</v>
      </c>
      <c r="O5" s="1011" t="s">
        <v>731</v>
      </c>
      <c r="P5" s="1014"/>
    </row>
    <row r="6" spans="2:17" s="5" customFormat="1" ht="21" customHeight="1">
      <c r="B6" s="1007"/>
      <c r="C6" s="1008"/>
      <c r="D6" s="1009"/>
      <c r="E6" s="1015"/>
      <c r="F6" s="1015"/>
      <c r="G6" s="1011"/>
      <c r="H6" s="1017"/>
      <c r="I6" s="1017"/>
      <c r="J6" s="1017"/>
      <c r="K6" s="1011"/>
      <c r="L6" s="1017"/>
      <c r="M6" s="1011"/>
      <c r="N6" s="1011"/>
      <c r="O6" s="1011"/>
      <c r="P6" s="1014"/>
    </row>
    <row r="7" spans="2:17" s="5" customFormat="1" ht="21" customHeight="1">
      <c r="B7" s="1007"/>
      <c r="C7" s="1008"/>
      <c r="D7" s="1009"/>
      <c r="E7" s="1015"/>
      <c r="F7" s="1015"/>
      <c r="G7" s="1011"/>
      <c r="H7" s="1017"/>
      <c r="I7" s="1017"/>
      <c r="J7" s="1017"/>
      <c r="K7" s="1011"/>
      <c r="L7" s="1017"/>
      <c r="M7" s="1011"/>
      <c r="N7" s="1011"/>
      <c r="O7" s="1011"/>
      <c r="P7" s="1014"/>
    </row>
    <row r="8" spans="2:17" s="5" customFormat="1" ht="21" customHeight="1">
      <c r="B8" s="1007"/>
      <c r="C8" s="1008"/>
      <c r="D8" s="1009"/>
      <c r="E8" s="1015"/>
      <c r="F8" s="1015"/>
      <c r="G8" s="1011"/>
      <c r="H8" s="1017"/>
      <c r="I8" s="1017"/>
      <c r="J8" s="1017"/>
      <c r="K8" s="1011"/>
      <c r="L8" s="1017"/>
      <c r="M8" s="1011"/>
      <c r="N8" s="1011"/>
      <c r="O8" s="1011"/>
      <c r="P8" s="1014"/>
    </row>
    <row r="9" spans="2:17" s="5" customFormat="1" ht="27" customHeight="1">
      <c r="B9" s="1007"/>
      <c r="C9" s="1008"/>
      <c r="D9" s="1009"/>
      <c r="E9" s="1015"/>
      <c r="F9" s="1015"/>
      <c r="G9" s="1011"/>
      <c r="H9" s="1017"/>
      <c r="I9" s="1017"/>
      <c r="J9" s="1017"/>
      <c r="K9" s="1011"/>
      <c r="L9" s="1017"/>
      <c r="M9" s="1011"/>
      <c r="N9" s="1011"/>
      <c r="O9" s="1011"/>
      <c r="P9" s="1014"/>
    </row>
    <row r="10" spans="2:17" s="5" customFormat="1" ht="23.25" customHeight="1">
      <c r="B10" s="1033" t="s">
        <v>500</v>
      </c>
      <c r="C10" s="1034"/>
      <c r="D10" s="1020">
        <v>52840</v>
      </c>
      <c r="E10" s="1020">
        <v>0</v>
      </c>
      <c r="F10" s="1020">
        <v>0</v>
      </c>
      <c r="G10" s="1020">
        <v>8628</v>
      </c>
      <c r="H10" s="1020" t="s">
        <v>467</v>
      </c>
      <c r="I10" s="1020">
        <v>2</v>
      </c>
      <c r="J10" s="1020">
        <v>11</v>
      </c>
      <c r="K10" s="1020" t="s">
        <v>467</v>
      </c>
      <c r="L10" s="1020">
        <v>1</v>
      </c>
      <c r="M10" s="1020">
        <v>3</v>
      </c>
      <c r="N10" s="1020" t="s">
        <v>467</v>
      </c>
      <c r="O10" s="1020" t="s">
        <v>467</v>
      </c>
      <c r="P10" s="1021">
        <v>30074</v>
      </c>
      <c r="Q10" s="1022"/>
    </row>
    <row r="11" spans="2:17" s="5" customFormat="1" ht="32.15" customHeight="1">
      <c r="B11" s="1035" t="s">
        <v>1038</v>
      </c>
      <c r="C11" s="1036" t="s">
        <v>1069</v>
      </c>
      <c r="D11" s="1020">
        <v>23336</v>
      </c>
      <c r="E11" s="1020">
        <v>0</v>
      </c>
      <c r="F11" s="1020">
        <v>0</v>
      </c>
      <c r="G11" s="1020">
        <v>2627</v>
      </c>
      <c r="H11" s="1020">
        <v>0</v>
      </c>
      <c r="I11" s="1020">
        <v>1</v>
      </c>
      <c r="J11" s="1020">
        <v>8</v>
      </c>
      <c r="K11" s="1020">
        <v>0</v>
      </c>
      <c r="L11" s="1020">
        <v>0</v>
      </c>
      <c r="M11" s="1020">
        <v>0</v>
      </c>
      <c r="N11" s="1020">
        <v>0</v>
      </c>
      <c r="O11" s="1020">
        <v>0</v>
      </c>
      <c r="P11" s="1021">
        <v>3336</v>
      </c>
    </row>
    <row r="12" spans="2:17" s="5" customFormat="1" ht="23.25" customHeight="1">
      <c r="B12" s="1035"/>
      <c r="C12" s="1036" t="s">
        <v>1121</v>
      </c>
      <c r="D12" s="1020">
        <v>2701</v>
      </c>
      <c r="E12" s="1020">
        <v>0</v>
      </c>
      <c r="F12" s="1020">
        <v>0</v>
      </c>
      <c r="G12" s="1020">
        <v>404</v>
      </c>
      <c r="H12" s="1020">
        <v>0</v>
      </c>
      <c r="I12" s="1020">
        <v>1</v>
      </c>
      <c r="J12" s="1020">
        <v>0</v>
      </c>
      <c r="K12" s="1020">
        <v>0</v>
      </c>
      <c r="L12" s="1020">
        <v>0</v>
      </c>
      <c r="M12" s="1020">
        <v>1</v>
      </c>
      <c r="N12" s="1020">
        <v>0</v>
      </c>
      <c r="O12" s="1020">
        <v>0</v>
      </c>
      <c r="P12" s="1021">
        <v>1221</v>
      </c>
    </row>
    <row r="13" spans="2:17" s="5" customFormat="1" ht="23.25" customHeight="1">
      <c r="B13" s="1035"/>
      <c r="C13" s="1036" t="s">
        <v>1122</v>
      </c>
      <c r="D13" s="1020">
        <v>418</v>
      </c>
      <c r="E13" s="1020">
        <v>0</v>
      </c>
      <c r="F13" s="1020">
        <v>0</v>
      </c>
      <c r="G13" s="1020">
        <v>68</v>
      </c>
      <c r="H13" s="1020">
        <v>0</v>
      </c>
      <c r="I13" s="1020">
        <v>0</v>
      </c>
      <c r="J13" s="1020">
        <v>0</v>
      </c>
      <c r="K13" s="1020">
        <v>0</v>
      </c>
      <c r="L13" s="1020">
        <v>0</v>
      </c>
      <c r="M13" s="1020">
        <v>0</v>
      </c>
      <c r="N13" s="1020">
        <v>0</v>
      </c>
      <c r="O13" s="1020">
        <v>0</v>
      </c>
      <c r="P13" s="1021">
        <v>78</v>
      </c>
    </row>
    <row r="14" spans="2:17" s="5" customFormat="1" ht="23.25" customHeight="1">
      <c r="B14" s="1035"/>
      <c r="C14" s="1036" t="s">
        <v>731</v>
      </c>
      <c r="D14" s="1020">
        <v>13057</v>
      </c>
      <c r="E14" s="1020">
        <v>0</v>
      </c>
      <c r="F14" s="1020">
        <v>0</v>
      </c>
      <c r="G14" s="1020">
        <v>3258</v>
      </c>
      <c r="H14" s="1020">
        <v>0</v>
      </c>
      <c r="I14" s="1020">
        <v>0</v>
      </c>
      <c r="J14" s="1020">
        <v>2</v>
      </c>
      <c r="K14" s="1020">
        <v>0</v>
      </c>
      <c r="L14" s="1020">
        <v>0</v>
      </c>
      <c r="M14" s="1020">
        <v>0</v>
      </c>
      <c r="N14" s="1020">
        <v>0</v>
      </c>
      <c r="O14" s="1020">
        <v>0</v>
      </c>
      <c r="P14" s="1021">
        <v>3759</v>
      </c>
    </row>
    <row r="15" spans="2:17" s="5" customFormat="1" ht="23.25" customHeight="1">
      <c r="B15" s="1033" t="s">
        <v>1123</v>
      </c>
      <c r="C15" s="1034"/>
      <c r="D15" s="1020">
        <v>4269</v>
      </c>
      <c r="E15" s="1020">
        <v>0</v>
      </c>
      <c r="F15" s="1020">
        <v>0</v>
      </c>
      <c r="G15" s="1020">
        <v>615</v>
      </c>
      <c r="H15" s="1020">
        <v>0</v>
      </c>
      <c r="I15" s="1020">
        <v>0</v>
      </c>
      <c r="J15" s="1020">
        <v>0</v>
      </c>
      <c r="K15" s="1020">
        <v>0</v>
      </c>
      <c r="L15" s="1020">
        <v>0</v>
      </c>
      <c r="M15" s="1020">
        <v>1</v>
      </c>
      <c r="N15" s="1020">
        <v>0</v>
      </c>
      <c r="O15" s="1020">
        <v>0</v>
      </c>
      <c r="P15" s="1021">
        <v>1354</v>
      </c>
    </row>
    <row r="16" spans="2:17" s="5" customFormat="1" ht="23.25" customHeight="1">
      <c r="B16" s="1033" t="s">
        <v>1040</v>
      </c>
      <c r="C16" s="1034"/>
      <c r="D16" s="1020">
        <v>6</v>
      </c>
      <c r="E16" s="1020">
        <v>0</v>
      </c>
      <c r="F16" s="1020">
        <v>0</v>
      </c>
      <c r="G16" s="1020">
        <v>0</v>
      </c>
      <c r="H16" s="1020">
        <v>0</v>
      </c>
      <c r="I16" s="1020">
        <v>0</v>
      </c>
      <c r="J16" s="1020">
        <v>0</v>
      </c>
      <c r="K16" s="1020">
        <v>0</v>
      </c>
      <c r="L16" s="1020">
        <v>0</v>
      </c>
      <c r="M16" s="1020">
        <v>0</v>
      </c>
      <c r="N16" s="1020">
        <v>0</v>
      </c>
      <c r="O16" s="1020">
        <v>0</v>
      </c>
      <c r="P16" s="1021">
        <v>17</v>
      </c>
    </row>
    <row r="17" spans="2:16" s="5" customFormat="1" ht="23.25" customHeight="1">
      <c r="B17" s="1033" t="s">
        <v>1124</v>
      </c>
      <c r="C17" s="1034"/>
      <c r="D17" s="1020" t="s">
        <v>467</v>
      </c>
      <c r="E17" s="1020">
        <v>0</v>
      </c>
      <c r="F17" s="1020">
        <v>0</v>
      </c>
      <c r="G17" s="1020">
        <v>0</v>
      </c>
      <c r="H17" s="1020">
        <v>0</v>
      </c>
      <c r="I17" s="1020">
        <v>0</v>
      </c>
      <c r="J17" s="1020">
        <v>0</v>
      </c>
      <c r="K17" s="1020">
        <v>0</v>
      </c>
      <c r="L17" s="1020">
        <v>0</v>
      </c>
      <c r="M17" s="1020">
        <v>0</v>
      </c>
      <c r="N17" s="1020">
        <v>0</v>
      </c>
      <c r="O17" s="1020">
        <v>0</v>
      </c>
      <c r="P17" s="1021">
        <v>0</v>
      </c>
    </row>
    <row r="18" spans="2:16" s="5" customFormat="1" ht="23.25" customHeight="1">
      <c r="B18" s="1033" t="s">
        <v>1042</v>
      </c>
      <c r="C18" s="1034"/>
      <c r="D18" s="1020">
        <v>26</v>
      </c>
      <c r="E18" s="1020">
        <v>0</v>
      </c>
      <c r="F18" s="1020">
        <v>0</v>
      </c>
      <c r="G18" s="1020">
        <v>8</v>
      </c>
      <c r="H18" s="1020">
        <v>0</v>
      </c>
      <c r="I18" s="1020">
        <v>0</v>
      </c>
      <c r="J18" s="1020">
        <v>0</v>
      </c>
      <c r="K18" s="1020">
        <v>0</v>
      </c>
      <c r="L18" s="1020">
        <v>0</v>
      </c>
      <c r="M18" s="1020">
        <v>0</v>
      </c>
      <c r="N18" s="1020">
        <v>0</v>
      </c>
      <c r="O18" s="1020">
        <v>0</v>
      </c>
      <c r="P18" s="1021">
        <v>48</v>
      </c>
    </row>
    <row r="19" spans="2:16" s="5" customFormat="1" ht="23.25" customHeight="1">
      <c r="B19" s="1033" t="s">
        <v>1125</v>
      </c>
      <c r="C19" s="1034"/>
      <c r="D19" s="1020" t="s">
        <v>467</v>
      </c>
      <c r="E19" s="1020">
        <v>0</v>
      </c>
      <c r="F19" s="1020">
        <v>0</v>
      </c>
      <c r="G19" s="1020">
        <v>1</v>
      </c>
      <c r="H19" s="1020">
        <v>0</v>
      </c>
      <c r="I19" s="1020">
        <v>0</v>
      </c>
      <c r="J19" s="1020">
        <v>0</v>
      </c>
      <c r="K19" s="1020">
        <v>0</v>
      </c>
      <c r="L19" s="1020">
        <v>0</v>
      </c>
      <c r="M19" s="1020">
        <v>0</v>
      </c>
      <c r="N19" s="1020">
        <v>0</v>
      </c>
      <c r="O19" s="1020">
        <v>0</v>
      </c>
      <c r="P19" s="1021">
        <v>0</v>
      </c>
    </row>
    <row r="20" spans="2:16" s="5" customFormat="1" ht="23.25" customHeight="1">
      <c r="B20" s="1033" t="s">
        <v>1126</v>
      </c>
      <c r="C20" s="1034"/>
      <c r="D20" s="1020">
        <v>1655</v>
      </c>
      <c r="E20" s="1020">
        <v>0</v>
      </c>
      <c r="F20" s="1020">
        <v>0</v>
      </c>
      <c r="G20" s="1020">
        <v>324</v>
      </c>
      <c r="H20" s="1020">
        <v>0</v>
      </c>
      <c r="I20" s="1020">
        <v>0</v>
      </c>
      <c r="J20" s="1020">
        <v>0</v>
      </c>
      <c r="K20" s="1020">
        <v>0</v>
      </c>
      <c r="L20" s="1020">
        <v>0</v>
      </c>
      <c r="M20" s="1020">
        <v>0</v>
      </c>
      <c r="N20" s="1020">
        <v>0</v>
      </c>
      <c r="O20" s="1020">
        <v>0</v>
      </c>
      <c r="P20" s="1021">
        <v>15944</v>
      </c>
    </row>
    <row r="21" spans="2:16" s="5" customFormat="1" ht="23.25" customHeight="1">
      <c r="B21" s="1033" t="s">
        <v>1045</v>
      </c>
      <c r="C21" s="1034"/>
      <c r="D21" s="1020">
        <v>4</v>
      </c>
      <c r="E21" s="1020">
        <v>0</v>
      </c>
      <c r="F21" s="1020">
        <v>0</v>
      </c>
      <c r="G21" s="1020">
        <v>0</v>
      </c>
      <c r="H21" s="1020">
        <v>0</v>
      </c>
      <c r="I21" s="1020">
        <v>0</v>
      </c>
      <c r="J21" s="1020">
        <v>0</v>
      </c>
      <c r="K21" s="1020">
        <v>0</v>
      </c>
      <c r="L21" s="1020">
        <v>0</v>
      </c>
      <c r="M21" s="1020">
        <v>0</v>
      </c>
      <c r="N21" s="1020">
        <v>0</v>
      </c>
      <c r="O21" s="1020">
        <v>0</v>
      </c>
      <c r="P21" s="1021">
        <v>494</v>
      </c>
    </row>
    <row r="22" spans="2:16" s="5" customFormat="1" ht="23.25" customHeight="1">
      <c r="B22" s="1033" t="s">
        <v>1046</v>
      </c>
      <c r="C22" s="1034"/>
      <c r="D22" s="1020">
        <v>76</v>
      </c>
      <c r="E22" s="1020">
        <v>0</v>
      </c>
      <c r="F22" s="1020">
        <v>0</v>
      </c>
      <c r="G22" s="1020">
        <v>15</v>
      </c>
      <c r="H22" s="1020">
        <v>0</v>
      </c>
      <c r="I22" s="1020">
        <v>0</v>
      </c>
      <c r="J22" s="1020">
        <v>0</v>
      </c>
      <c r="K22" s="1020">
        <v>0</v>
      </c>
      <c r="L22" s="1020">
        <v>0</v>
      </c>
      <c r="M22" s="1020">
        <v>0</v>
      </c>
      <c r="N22" s="1020">
        <v>0</v>
      </c>
      <c r="O22" s="1020">
        <v>0</v>
      </c>
      <c r="P22" s="1021">
        <v>107</v>
      </c>
    </row>
    <row r="23" spans="2:16" s="5" customFormat="1" ht="23.25" customHeight="1">
      <c r="B23" s="1033" t="s">
        <v>1047</v>
      </c>
      <c r="C23" s="1034"/>
      <c r="D23" s="1020">
        <v>423</v>
      </c>
      <c r="E23" s="1020">
        <v>0</v>
      </c>
      <c r="F23" s="1020">
        <v>0</v>
      </c>
      <c r="G23" s="1020">
        <v>67</v>
      </c>
      <c r="H23" s="1020">
        <v>0</v>
      </c>
      <c r="I23" s="1020">
        <v>0</v>
      </c>
      <c r="J23" s="1020">
        <v>0</v>
      </c>
      <c r="K23" s="1020">
        <v>0</v>
      </c>
      <c r="L23" s="1020">
        <v>0</v>
      </c>
      <c r="M23" s="1020">
        <v>0</v>
      </c>
      <c r="N23" s="1020">
        <v>0</v>
      </c>
      <c r="O23" s="1020">
        <v>0</v>
      </c>
      <c r="P23" s="1021">
        <v>336</v>
      </c>
    </row>
    <row r="24" spans="2:16" s="5" customFormat="1" ht="23.25" customHeight="1">
      <c r="B24" s="1037" t="s">
        <v>1127</v>
      </c>
      <c r="C24" s="1038"/>
      <c r="D24" s="1020">
        <v>69</v>
      </c>
      <c r="E24" s="1039">
        <v>0</v>
      </c>
      <c r="F24" s="1039">
        <v>0</v>
      </c>
      <c r="G24" s="1039">
        <v>14</v>
      </c>
      <c r="H24" s="1039">
        <v>0</v>
      </c>
      <c r="I24" s="1039">
        <v>0</v>
      </c>
      <c r="J24" s="1039">
        <v>0</v>
      </c>
      <c r="K24" s="1039">
        <v>0</v>
      </c>
      <c r="L24" s="1039">
        <v>0</v>
      </c>
      <c r="M24" s="1039">
        <v>0</v>
      </c>
      <c r="N24" s="1039">
        <v>0</v>
      </c>
      <c r="O24" s="1039">
        <v>0</v>
      </c>
      <c r="P24" s="1040">
        <v>63</v>
      </c>
    </row>
    <row r="25" spans="2:16" s="5" customFormat="1" ht="23.25" customHeight="1">
      <c r="B25" s="1033" t="s">
        <v>1049</v>
      </c>
      <c r="C25" s="1034"/>
      <c r="D25" s="1020">
        <v>2636</v>
      </c>
      <c r="E25" s="1039">
        <v>0</v>
      </c>
      <c r="F25" s="1039">
        <v>0</v>
      </c>
      <c r="G25" s="1039">
        <v>549</v>
      </c>
      <c r="H25" s="1039">
        <v>0</v>
      </c>
      <c r="I25" s="1039">
        <v>0</v>
      </c>
      <c r="J25" s="1039">
        <v>0</v>
      </c>
      <c r="K25" s="1039">
        <v>0</v>
      </c>
      <c r="L25" s="1039">
        <v>0</v>
      </c>
      <c r="M25" s="1039">
        <v>0</v>
      </c>
      <c r="N25" s="1039">
        <v>0</v>
      </c>
      <c r="O25" s="1039">
        <v>0</v>
      </c>
      <c r="P25" s="1040">
        <v>165</v>
      </c>
    </row>
    <row r="26" spans="2:16" s="5" customFormat="1" ht="23.25" customHeight="1">
      <c r="B26" s="1033" t="s">
        <v>1050</v>
      </c>
      <c r="C26" s="1034"/>
      <c r="D26" s="1020">
        <v>21</v>
      </c>
      <c r="E26" s="1039">
        <v>0</v>
      </c>
      <c r="F26" s="1039">
        <v>0</v>
      </c>
      <c r="G26" s="1039">
        <v>6</v>
      </c>
      <c r="H26" s="1039">
        <v>0</v>
      </c>
      <c r="I26" s="1039">
        <v>0</v>
      </c>
      <c r="J26" s="1039">
        <v>0</v>
      </c>
      <c r="K26" s="1039">
        <v>0</v>
      </c>
      <c r="L26" s="1039">
        <v>0</v>
      </c>
      <c r="M26" s="1039">
        <v>0</v>
      </c>
      <c r="N26" s="1039">
        <v>0</v>
      </c>
      <c r="O26" s="1039">
        <v>0</v>
      </c>
      <c r="P26" s="1040">
        <v>13</v>
      </c>
    </row>
    <row r="27" spans="2:16" s="5" customFormat="1" ht="23.25" customHeight="1">
      <c r="B27" s="1033" t="s">
        <v>1051</v>
      </c>
      <c r="C27" s="1034"/>
      <c r="D27" s="1020">
        <v>113</v>
      </c>
      <c r="E27" s="1039">
        <v>0</v>
      </c>
      <c r="F27" s="1039">
        <v>0</v>
      </c>
      <c r="G27" s="1039">
        <v>8</v>
      </c>
      <c r="H27" s="1039">
        <v>0</v>
      </c>
      <c r="I27" s="1039">
        <v>0</v>
      </c>
      <c r="J27" s="1039">
        <v>0</v>
      </c>
      <c r="K27" s="1039">
        <v>0</v>
      </c>
      <c r="L27" s="1039">
        <v>0</v>
      </c>
      <c r="M27" s="1039">
        <v>0</v>
      </c>
      <c r="N27" s="1039">
        <v>0</v>
      </c>
      <c r="O27" s="1039">
        <v>0</v>
      </c>
      <c r="P27" s="1040">
        <v>89</v>
      </c>
    </row>
    <row r="28" spans="2:16" s="5" customFormat="1" ht="23.25" customHeight="1">
      <c r="B28" s="1033" t="s">
        <v>1052</v>
      </c>
      <c r="C28" s="1034"/>
      <c r="D28" s="1020">
        <v>208</v>
      </c>
      <c r="E28" s="1039">
        <v>0</v>
      </c>
      <c r="F28" s="1039">
        <v>0</v>
      </c>
      <c r="G28" s="1039">
        <v>20</v>
      </c>
      <c r="H28" s="1039">
        <v>0</v>
      </c>
      <c r="I28" s="1039">
        <v>0</v>
      </c>
      <c r="J28" s="1039">
        <v>0</v>
      </c>
      <c r="K28" s="1039">
        <v>0</v>
      </c>
      <c r="L28" s="1039">
        <v>0</v>
      </c>
      <c r="M28" s="1039">
        <v>0</v>
      </c>
      <c r="N28" s="1039">
        <v>0</v>
      </c>
      <c r="O28" s="1039">
        <v>0</v>
      </c>
      <c r="P28" s="1040">
        <v>295</v>
      </c>
    </row>
    <row r="29" spans="2:16" s="5" customFormat="1" ht="23.25" customHeight="1">
      <c r="B29" s="1033" t="s">
        <v>1053</v>
      </c>
      <c r="C29" s="1034"/>
      <c r="D29" s="1020">
        <v>1760</v>
      </c>
      <c r="E29" s="1039">
        <v>0</v>
      </c>
      <c r="F29" s="1039">
        <v>0</v>
      </c>
      <c r="G29" s="1039">
        <v>296</v>
      </c>
      <c r="H29" s="1039">
        <v>0</v>
      </c>
      <c r="I29" s="1039">
        <v>0</v>
      </c>
      <c r="J29" s="1039">
        <v>1</v>
      </c>
      <c r="K29" s="1039">
        <v>0</v>
      </c>
      <c r="L29" s="1039">
        <v>1</v>
      </c>
      <c r="M29" s="1039">
        <v>1</v>
      </c>
      <c r="N29" s="1039">
        <v>0</v>
      </c>
      <c r="O29" s="1039">
        <v>0</v>
      </c>
      <c r="P29" s="1040">
        <v>972</v>
      </c>
    </row>
    <row r="30" spans="2:16" s="5" customFormat="1" ht="23.25" customHeight="1">
      <c r="B30" s="1033" t="s">
        <v>1054</v>
      </c>
      <c r="C30" s="1034"/>
      <c r="D30" s="1020">
        <v>53</v>
      </c>
      <c r="E30" s="1039">
        <v>0</v>
      </c>
      <c r="F30" s="1039">
        <v>0</v>
      </c>
      <c r="G30" s="1039">
        <v>9</v>
      </c>
      <c r="H30" s="1039">
        <v>0</v>
      </c>
      <c r="I30" s="1039">
        <v>0</v>
      </c>
      <c r="J30" s="1039">
        <v>0</v>
      </c>
      <c r="K30" s="1039">
        <v>0</v>
      </c>
      <c r="L30" s="1039">
        <v>0</v>
      </c>
      <c r="M30" s="1039">
        <v>0</v>
      </c>
      <c r="N30" s="1039">
        <v>0</v>
      </c>
      <c r="O30" s="1039">
        <v>0</v>
      </c>
      <c r="P30" s="1040">
        <v>102</v>
      </c>
    </row>
    <row r="31" spans="2:16" s="5" customFormat="1" ht="23.25" customHeight="1">
      <c r="B31" s="1033" t="s">
        <v>1055</v>
      </c>
      <c r="C31" s="1034"/>
      <c r="D31" s="1020">
        <v>7</v>
      </c>
      <c r="E31" s="1039">
        <v>0</v>
      </c>
      <c r="F31" s="1039">
        <v>0</v>
      </c>
      <c r="G31" s="1039">
        <v>1</v>
      </c>
      <c r="H31" s="1039">
        <v>0</v>
      </c>
      <c r="I31" s="1039">
        <v>0</v>
      </c>
      <c r="J31" s="1039">
        <v>0</v>
      </c>
      <c r="K31" s="1039">
        <v>0</v>
      </c>
      <c r="L31" s="1039">
        <v>0</v>
      </c>
      <c r="M31" s="1039">
        <v>0</v>
      </c>
      <c r="N31" s="1039">
        <v>0</v>
      </c>
      <c r="O31" s="1039">
        <v>0</v>
      </c>
      <c r="P31" s="1040">
        <v>20</v>
      </c>
    </row>
    <row r="32" spans="2:16" s="5" customFormat="1" ht="23.25" customHeight="1">
      <c r="B32" s="1033" t="s">
        <v>1056</v>
      </c>
      <c r="C32" s="1034"/>
      <c r="D32" s="1020">
        <v>30</v>
      </c>
      <c r="E32" s="1039">
        <v>0</v>
      </c>
      <c r="F32" s="1039">
        <v>0</v>
      </c>
      <c r="G32" s="1039">
        <v>6</v>
      </c>
      <c r="H32" s="1039">
        <v>0</v>
      </c>
      <c r="I32" s="1039">
        <v>0</v>
      </c>
      <c r="J32" s="1039">
        <v>0</v>
      </c>
      <c r="K32" s="1039">
        <v>0</v>
      </c>
      <c r="L32" s="1039">
        <v>0</v>
      </c>
      <c r="M32" s="1039">
        <v>0</v>
      </c>
      <c r="N32" s="1039">
        <v>0</v>
      </c>
      <c r="O32" s="1039">
        <v>0</v>
      </c>
      <c r="P32" s="1040">
        <v>22</v>
      </c>
    </row>
    <row r="33" spans="2:16" s="5" customFormat="1" ht="23.25" customHeight="1">
      <c r="B33" s="1041" t="s">
        <v>1057</v>
      </c>
      <c r="C33" s="1038"/>
      <c r="D33" s="1020">
        <v>1</v>
      </c>
      <c r="E33" s="1039">
        <v>0</v>
      </c>
      <c r="F33" s="1039">
        <v>0</v>
      </c>
      <c r="G33" s="1039">
        <v>0</v>
      </c>
      <c r="H33" s="1039">
        <v>0</v>
      </c>
      <c r="I33" s="1039">
        <v>0</v>
      </c>
      <c r="J33" s="1039">
        <v>0</v>
      </c>
      <c r="K33" s="1039">
        <v>0</v>
      </c>
      <c r="L33" s="1039">
        <v>0</v>
      </c>
      <c r="M33" s="1039">
        <v>0</v>
      </c>
      <c r="N33" s="1039">
        <v>0</v>
      </c>
      <c r="O33" s="1039">
        <v>0</v>
      </c>
      <c r="P33" s="1040">
        <v>3</v>
      </c>
    </row>
    <row r="34" spans="2:16" s="5" customFormat="1" ht="23.25" customHeight="1">
      <c r="B34" s="1033" t="s">
        <v>1058</v>
      </c>
      <c r="C34" s="1034"/>
      <c r="D34" s="1020">
        <v>118</v>
      </c>
      <c r="E34" s="1039">
        <v>0</v>
      </c>
      <c r="F34" s="1039">
        <v>0</v>
      </c>
      <c r="G34" s="1039">
        <v>26</v>
      </c>
      <c r="H34" s="1039">
        <v>0</v>
      </c>
      <c r="I34" s="1039">
        <v>0</v>
      </c>
      <c r="J34" s="1039">
        <v>0</v>
      </c>
      <c r="K34" s="1039">
        <v>0</v>
      </c>
      <c r="L34" s="1039">
        <v>0</v>
      </c>
      <c r="M34" s="1039">
        <v>0</v>
      </c>
      <c r="N34" s="1039">
        <v>0</v>
      </c>
      <c r="O34" s="1039">
        <v>0</v>
      </c>
      <c r="P34" s="1040">
        <v>66</v>
      </c>
    </row>
    <row r="35" spans="2:16" s="5" customFormat="1" ht="23.25" customHeight="1">
      <c r="B35" s="1033" t="s">
        <v>1128</v>
      </c>
      <c r="C35" s="1034"/>
      <c r="D35" s="1020">
        <v>53</v>
      </c>
      <c r="E35" s="1039">
        <v>0</v>
      </c>
      <c r="F35" s="1039">
        <v>0</v>
      </c>
      <c r="G35" s="1039">
        <v>17</v>
      </c>
      <c r="H35" s="1039">
        <v>0</v>
      </c>
      <c r="I35" s="1039">
        <v>0</v>
      </c>
      <c r="J35" s="1039">
        <v>0</v>
      </c>
      <c r="K35" s="1039">
        <v>0</v>
      </c>
      <c r="L35" s="1039">
        <v>0</v>
      </c>
      <c r="M35" s="1039">
        <v>0</v>
      </c>
      <c r="N35" s="1039">
        <v>0</v>
      </c>
      <c r="O35" s="1039">
        <v>0</v>
      </c>
      <c r="P35" s="1040">
        <v>69</v>
      </c>
    </row>
    <row r="36" spans="2:16" s="5" customFormat="1" ht="23.25" customHeight="1">
      <c r="B36" s="1033" t="s">
        <v>1060</v>
      </c>
      <c r="C36" s="1034"/>
      <c r="D36" s="1020">
        <v>31</v>
      </c>
      <c r="E36" s="1039">
        <v>0</v>
      </c>
      <c r="F36" s="1039">
        <v>0</v>
      </c>
      <c r="G36" s="1039">
        <v>6</v>
      </c>
      <c r="H36" s="1039">
        <v>0</v>
      </c>
      <c r="I36" s="1039">
        <v>0</v>
      </c>
      <c r="J36" s="1039">
        <v>0</v>
      </c>
      <c r="K36" s="1039">
        <v>0</v>
      </c>
      <c r="L36" s="1039">
        <v>0</v>
      </c>
      <c r="M36" s="1039">
        <v>0</v>
      </c>
      <c r="N36" s="1039">
        <v>0</v>
      </c>
      <c r="O36" s="1039">
        <v>0</v>
      </c>
      <c r="P36" s="1040">
        <v>51</v>
      </c>
    </row>
    <row r="37" spans="2:16" s="5" customFormat="1" ht="23.25" customHeight="1">
      <c r="B37" s="1033" t="s">
        <v>1061</v>
      </c>
      <c r="C37" s="1034"/>
      <c r="D37" s="1020">
        <v>36</v>
      </c>
      <c r="E37" s="1039">
        <v>0</v>
      </c>
      <c r="F37" s="1039">
        <v>0</v>
      </c>
      <c r="G37" s="1039">
        <v>7</v>
      </c>
      <c r="H37" s="1039">
        <v>0</v>
      </c>
      <c r="I37" s="1039">
        <v>0</v>
      </c>
      <c r="J37" s="1039">
        <v>0</v>
      </c>
      <c r="K37" s="1039">
        <v>0</v>
      </c>
      <c r="L37" s="1039">
        <v>0</v>
      </c>
      <c r="M37" s="1039">
        <v>0</v>
      </c>
      <c r="N37" s="1039">
        <v>0</v>
      </c>
      <c r="O37" s="1039">
        <v>0</v>
      </c>
      <c r="P37" s="1040">
        <v>31</v>
      </c>
    </row>
    <row r="38" spans="2:16" s="5" customFormat="1" ht="23.25" customHeight="1">
      <c r="B38" s="1033" t="s">
        <v>1062</v>
      </c>
      <c r="C38" s="1034"/>
      <c r="D38" s="1020">
        <v>75</v>
      </c>
      <c r="E38" s="1039">
        <v>0</v>
      </c>
      <c r="F38" s="1039">
        <v>0</v>
      </c>
      <c r="G38" s="1039">
        <v>18</v>
      </c>
      <c r="H38" s="1039">
        <v>0</v>
      </c>
      <c r="I38" s="1039">
        <v>0</v>
      </c>
      <c r="J38" s="1039">
        <v>0</v>
      </c>
      <c r="K38" s="1039">
        <v>0</v>
      </c>
      <c r="L38" s="1039">
        <v>0</v>
      </c>
      <c r="M38" s="1039">
        <v>0</v>
      </c>
      <c r="N38" s="1039">
        <v>0</v>
      </c>
      <c r="O38" s="1039">
        <v>0</v>
      </c>
      <c r="P38" s="1040">
        <v>140</v>
      </c>
    </row>
    <row r="39" spans="2:16" s="5" customFormat="1" ht="23.25" customHeight="1">
      <c r="B39" s="1033" t="s">
        <v>1063</v>
      </c>
      <c r="C39" s="1034"/>
      <c r="D39" s="1020">
        <v>7</v>
      </c>
      <c r="E39" s="1039">
        <v>0</v>
      </c>
      <c r="F39" s="1039">
        <v>0</v>
      </c>
      <c r="G39" s="1039">
        <v>1</v>
      </c>
      <c r="H39" s="1039">
        <v>0</v>
      </c>
      <c r="I39" s="1039">
        <v>0</v>
      </c>
      <c r="J39" s="1039">
        <v>0</v>
      </c>
      <c r="K39" s="1039">
        <v>0</v>
      </c>
      <c r="L39" s="1039">
        <v>0</v>
      </c>
      <c r="M39" s="1039">
        <v>0</v>
      </c>
      <c r="N39" s="1039">
        <v>0</v>
      </c>
      <c r="O39" s="1039">
        <v>0</v>
      </c>
      <c r="P39" s="1040">
        <v>2</v>
      </c>
    </row>
    <row r="40" spans="2:16" s="5" customFormat="1" ht="23.25" customHeight="1">
      <c r="B40" s="1033" t="s">
        <v>1129</v>
      </c>
      <c r="C40" s="1034"/>
      <c r="D40" s="1020">
        <v>237</v>
      </c>
      <c r="E40" s="1039">
        <v>0</v>
      </c>
      <c r="F40" s="1039">
        <v>0</v>
      </c>
      <c r="G40" s="1039">
        <v>41</v>
      </c>
      <c r="H40" s="1039">
        <v>0</v>
      </c>
      <c r="I40" s="1039">
        <v>0</v>
      </c>
      <c r="J40" s="1039">
        <v>0</v>
      </c>
      <c r="K40" s="1039">
        <v>0</v>
      </c>
      <c r="L40" s="1039">
        <v>0</v>
      </c>
      <c r="M40" s="1039">
        <v>0</v>
      </c>
      <c r="N40" s="1039">
        <v>0</v>
      </c>
      <c r="O40" s="1039">
        <v>0</v>
      </c>
      <c r="P40" s="1040">
        <v>157</v>
      </c>
    </row>
    <row r="41" spans="2:16" s="5" customFormat="1" ht="23.25" customHeight="1">
      <c r="B41" s="1033" t="s">
        <v>1065</v>
      </c>
      <c r="C41" s="1034"/>
      <c r="D41" s="1020">
        <v>1299</v>
      </c>
      <c r="E41" s="1039">
        <v>0</v>
      </c>
      <c r="F41" s="1039">
        <v>0</v>
      </c>
      <c r="G41" s="1039">
        <v>199</v>
      </c>
      <c r="H41" s="1039">
        <v>0</v>
      </c>
      <c r="I41" s="1039">
        <v>0</v>
      </c>
      <c r="J41" s="1039">
        <v>0</v>
      </c>
      <c r="K41" s="1039">
        <v>0</v>
      </c>
      <c r="L41" s="1039">
        <v>0</v>
      </c>
      <c r="M41" s="1039">
        <v>0</v>
      </c>
      <c r="N41" s="1039">
        <v>0</v>
      </c>
      <c r="O41" s="1039">
        <v>0</v>
      </c>
      <c r="P41" s="1040">
        <v>633</v>
      </c>
    </row>
    <row r="42" spans="2:16" s="5" customFormat="1" ht="28.5" customHeight="1">
      <c r="B42" s="1041" t="s">
        <v>1066</v>
      </c>
      <c r="C42" s="1038"/>
      <c r="D42" s="1039">
        <v>32</v>
      </c>
      <c r="E42" s="1039">
        <v>0</v>
      </c>
      <c r="F42" s="1039">
        <v>0</v>
      </c>
      <c r="G42" s="1039">
        <v>5</v>
      </c>
      <c r="H42" s="1039">
        <v>0</v>
      </c>
      <c r="I42" s="1039">
        <v>0</v>
      </c>
      <c r="J42" s="1039">
        <v>0</v>
      </c>
      <c r="K42" s="1039">
        <v>0</v>
      </c>
      <c r="L42" s="1039">
        <v>0</v>
      </c>
      <c r="M42" s="1039">
        <v>0</v>
      </c>
      <c r="N42" s="1039">
        <v>0</v>
      </c>
      <c r="O42" s="1039">
        <v>0</v>
      </c>
      <c r="P42" s="1040">
        <v>18</v>
      </c>
    </row>
    <row r="43" spans="2:16" s="5" customFormat="1" ht="23.25" customHeight="1">
      <c r="B43" s="1033" t="s">
        <v>914</v>
      </c>
      <c r="C43" s="1034"/>
      <c r="D43" s="1039" t="s">
        <v>467</v>
      </c>
      <c r="E43" s="1039">
        <v>0</v>
      </c>
      <c r="F43" s="1039">
        <v>0</v>
      </c>
      <c r="G43" s="1039">
        <v>0</v>
      </c>
      <c r="H43" s="1039">
        <v>0</v>
      </c>
      <c r="I43" s="1039">
        <v>0</v>
      </c>
      <c r="J43" s="1039">
        <v>0</v>
      </c>
      <c r="K43" s="1039">
        <v>0</v>
      </c>
      <c r="L43" s="1039">
        <v>0</v>
      </c>
      <c r="M43" s="1039">
        <v>0</v>
      </c>
      <c r="N43" s="1039">
        <v>0</v>
      </c>
      <c r="O43" s="1039">
        <v>0</v>
      </c>
      <c r="P43" s="1040">
        <v>0</v>
      </c>
    </row>
    <row r="44" spans="2:16" s="5" customFormat="1" ht="23.25" customHeight="1">
      <c r="B44" s="1033" t="s">
        <v>1067</v>
      </c>
      <c r="C44" s="1034"/>
      <c r="D44" s="1039">
        <v>74</v>
      </c>
      <c r="E44" s="1039">
        <v>0</v>
      </c>
      <c r="F44" s="1039">
        <v>0</v>
      </c>
      <c r="G44" s="1039">
        <v>10</v>
      </c>
      <c r="H44" s="1039">
        <v>0</v>
      </c>
      <c r="I44" s="1039">
        <v>0</v>
      </c>
      <c r="J44" s="1039">
        <v>0</v>
      </c>
      <c r="K44" s="1039">
        <v>0</v>
      </c>
      <c r="L44" s="1039">
        <v>0</v>
      </c>
      <c r="M44" s="1039">
        <v>0</v>
      </c>
      <c r="N44" s="1039">
        <v>0</v>
      </c>
      <c r="O44" s="1039">
        <v>0</v>
      </c>
      <c r="P44" s="1040">
        <v>138</v>
      </c>
    </row>
    <row r="45" spans="2:16" s="5" customFormat="1" ht="23.25" customHeight="1" thickBot="1">
      <c r="B45" s="1042" t="s">
        <v>1068</v>
      </c>
      <c r="C45" s="1043"/>
      <c r="D45" s="1044">
        <v>9</v>
      </c>
      <c r="E45" s="1044">
        <v>0</v>
      </c>
      <c r="F45" s="1044">
        <v>0</v>
      </c>
      <c r="G45" s="1044">
        <v>2</v>
      </c>
      <c r="H45" s="1044">
        <v>0</v>
      </c>
      <c r="I45" s="1044">
        <v>0</v>
      </c>
      <c r="J45" s="1044">
        <v>0</v>
      </c>
      <c r="K45" s="1044">
        <v>0</v>
      </c>
      <c r="L45" s="1044">
        <v>0</v>
      </c>
      <c r="M45" s="1044">
        <v>0</v>
      </c>
      <c r="N45" s="1044">
        <v>0</v>
      </c>
      <c r="O45" s="1044">
        <v>0</v>
      </c>
      <c r="P45" s="1045">
        <v>331</v>
      </c>
    </row>
    <row r="46" spans="2:16" s="5" customFormat="1">
      <c r="B46" s="1030" t="s">
        <v>1130</v>
      </c>
      <c r="C46" s="997"/>
      <c r="D46" s="997"/>
      <c r="E46" s="1031"/>
      <c r="F46" s="1031"/>
      <c r="G46" s="1031"/>
      <c r="H46" s="1031"/>
      <c r="I46" s="1031"/>
      <c r="J46" s="1031"/>
      <c r="K46" s="1031"/>
      <c r="L46" s="1031"/>
      <c r="M46" s="1031"/>
      <c r="N46" s="1031"/>
      <c r="O46" s="1031"/>
      <c r="P46" s="997"/>
    </row>
    <row r="47" spans="2:16" s="5" customFormat="1">
      <c r="E47" s="1023"/>
      <c r="F47" s="1023"/>
      <c r="G47" s="1023"/>
      <c r="H47" s="1023"/>
      <c r="I47" s="1023"/>
      <c r="J47" s="1023"/>
      <c r="K47" s="1023"/>
      <c r="L47" s="1023"/>
      <c r="M47" s="1023"/>
      <c r="N47" s="1023"/>
      <c r="O47" s="1023"/>
    </row>
  </sheetData>
  <mergeCells count="53">
    <mergeCell ref="B43:C43"/>
    <mergeCell ref="B44:C44"/>
    <mergeCell ref="B45:C45"/>
    <mergeCell ref="B37:C37"/>
    <mergeCell ref="B38:C38"/>
    <mergeCell ref="B39:C39"/>
    <mergeCell ref="B40:C40"/>
    <mergeCell ref="B41:C41"/>
    <mergeCell ref="B42:C42"/>
    <mergeCell ref="B31:C31"/>
    <mergeCell ref="B32:C32"/>
    <mergeCell ref="B33:C33"/>
    <mergeCell ref="B34:C34"/>
    <mergeCell ref="B35:C35"/>
    <mergeCell ref="B36:C36"/>
    <mergeCell ref="B25:C25"/>
    <mergeCell ref="B26:C26"/>
    <mergeCell ref="B27:C27"/>
    <mergeCell ref="B28:C28"/>
    <mergeCell ref="B29:C29"/>
    <mergeCell ref="B30:C30"/>
    <mergeCell ref="B19:C19"/>
    <mergeCell ref="B20:C20"/>
    <mergeCell ref="B21:C21"/>
    <mergeCell ref="B22:C22"/>
    <mergeCell ref="B23:C23"/>
    <mergeCell ref="B24:C24"/>
    <mergeCell ref="B10:C10"/>
    <mergeCell ref="B11:B14"/>
    <mergeCell ref="B15:C15"/>
    <mergeCell ref="B16:C16"/>
    <mergeCell ref="B17:C17"/>
    <mergeCell ref="B18:C18"/>
    <mergeCell ref="P3:P9"/>
    <mergeCell ref="E4:F4"/>
    <mergeCell ref="H4:M4"/>
    <mergeCell ref="N4:O4"/>
    <mergeCell ref="E5:E9"/>
    <mergeCell ref="F5:F9"/>
    <mergeCell ref="H5:H9"/>
    <mergeCell ref="I5:I9"/>
    <mergeCell ref="J5:J9"/>
    <mergeCell ref="K5:K9"/>
    <mergeCell ref="B3:C9"/>
    <mergeCell ref="D3:D9"/>
    <mergeCell ref="E3:F3"/>
    <mergeCell ref="G3:G9"/>
    <mergeCell ref="H3:M3"/>
    <mergeCell ref="N3:O3"/>
    <mergeCell ref="L5:L9"/>
    <mergeCell ref="M5:M9"/>
    <mergeCell ref="N5:N9"/>
    <mergeCell ref="O5:O9"/>
  </mergeCells>
  <phoneticPr fontId="3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4"/>
  <sheetViews>
    <sheetView showGridLines="0" workbookViewId="0">
      <selection activeCell="S47" sqref="S47"/>
    </sheetView>
  </sheetViews>
  <sheetFormatPr defaultRowHeight="18"/>
  <cols>
    <col min="1" max="1" width="1.83203125" customWidth="1"/>
    <col min="3" max="3" width="24.08203125" customWidth="1"/>
    <col min="4" max="4" width="10.4140625" customWidth="1"/>
    <col min="5" max="6" width="10.1640625" customWidth="1"/>
    <col min="7" max="7" width="13.75" customWidth="1"/>
    <col min="8" max="15" width="7.4140625" customWidth="1"/>
    <col min="16" max="16" width="10.1640625" customWidth="1"/>
  </cols>
  <sheetData>
    <row r="1" spans="2:20" s="5" customFormat="1">
      <c r="P1" s="7"/>
    </row>
    <row r="2" spans="2:20" s="5" customFormat="1" ht="30" customHeight="1" thickBot="1">
      <c r="B2" s="65" t="s">
        <v>1074</v>
      </c>
      <c r="C2" s="997"/>
      <c r="D2" s="997"/>
      <c r="E2" s="997"/>
      <c r="F2" s="997"/>
      <c r="G2" s="997"/>
      <c r="H2" s="997"/>
      <c r="I2" s="997"/>
      <c r="J2" s="997"/>
      <c r="K2" s="997"/>
      <c r="L2" s="997"/>
      <c r="M2" s="997"/>
      <c r="N2" s="997"/>
      <c r="O2" s="997"/>
      <c r="P2" s="998"/>
    </row>
    <row r="3" spans="2:20" s="5" customFormat="1" ht="18" customHeight="1">
      <c r="B3" s="999"/>
      <c r="C3" s="1000"/>
      <c r="D3" s="1001" t="s">
        <v>1075</v>
      </c>
      <c r="E3" s="1002" t="s">
        <v>1076</v>
      </c>
      <c r="F3" s="1002"/>
      <c r="G3" s="1003" t="s">
        <v>1077</v>
      </c>
      <c r="H3" s="1004" t="s">
        <v>1078</v>
      </c>
      <c r="I3" s="1004"/>
      <c r="J3" s="1004"/>
      <c r="K3" s="1004"/>
      <c r="L3" s="1004"/>
      <c r="M3" s="1004"/>
      <c r="N3" s="1005" t="s">
        <v>491</v>
      </c>
      <c r="O3" s="1005"/>
      <c r="P3" s="1006" t="s">
        <v>1079</v>
      </c>
    </row>
    <row r="4" spans="2:20" s="5" customFormat="1" ht="18" customHeight="1">
      <c r="B4" s="1007"/>
      <c r="C4" s="1008"/>
      <c r="D4" s="1009"/>
      <c r="E4" s="1010" t="s">
        <v>1080</v>
      </c>
      <c r="F4" s="1010"/>
      <c r="G4" s="1011"/>
      <c r="H4" s="1012" t="s">
        <v>1081</v>
      </c>
      <c r="I4" s="1012"/>
      <c r="J4" s="1012"/>
      <c r="K4" s="1012"/>
      <c r="L4" s="1012"/>
      <c r="M4" s="1012"/>
      <c r="N4" s="1013" t="s">
        <v>1080</v>
      </c>
      <c r="O4" s="1013"/>
      <c r="P4" s="1014"/>
    </row>
    <row r="5" spans="2:20" s="5" customFormat="1" ht="21" customHeight="1">
      <c r="B5" s="1007"/>
      <c r="C5" s="1008"/>
      <c r="D5" s="1009"/>
      <c r="E5" s="1015" t="s">
        <v>1082</v>
      </c>
      <c r="F5" s="1015" t="s">
        <v>1083</v>
      </c>
      <c r="G5" s="1011"/>
      <c r="H5" s="1016" t="s">
        <v>1084</v>
      </c>
      <c r="I5" s="1017" t="s">
        <v>979</v>
      </c>
      <c r="J5" s="1017" t="s">
        <v>980</v>
      </c>
      <c r="K5" s="1011" t="s">
        <v>762</v>
      </c>
      <c r="L5" s="1017" t="s">
        <v>981</v>
      </c>
      <c r="M5" s="1011" t="s">
        <v>731</v>
      </c>
      <c r="N5" s="1011" t="s">
        <v>1085</v>
      </c>
      <c r="O5" s="1011" t="s">
        <v>731</v>
      </c>
      <c r="P5" s="1014"/>
    </row>
    <row r="6" spans="2:20" s="5" customFormat="1" ht="21" customHeight="1">
      <c r="B6" s="1007"/>
      <c r="C6" s="1008"/>
      <c r="D6" s="1009"/>
      <c r="E6" s="1015"/>
      <c r="F6" s="1015"/>
      <c r="G6" s="1011"/>
      <c r="H6" s="1016"/>
      <c r="I6" s="1017"/>
      <c r="J6" s="1017"/>
      <c r="K6" s="1011"/>
      <c r="L6" s="1017"/>
      <c r="M6" s="1011"/>
      <c r="N6" s="1011"/>
      <c r="O6" s="1011"/>
      <c r="P6" s="1014"/>
    </row>
    <row r="7" spans="2:20" s="5" customFormat="1" ht="21" customHeight="1">
      <c r="B7" s="1007"/>
      <c r="C7" s="1008"/>
      <c r="D7" s="1009"/>
      <c r="E7" s="1015"/>
      <c r="F7" s="1015"/>
      <c r="G7" s="1011"/>
      <c r="H7" s="1016"/>
      <c r="I7" s="1017"/>
      <c r="J7" s="1017"/>
      <c r="K7" s="1011"/>
      <c r="L7" s="1017"/>
      <c r="M7" s="1011"/>
      <c r="N7" s="1011"/>
      <c r="O7" s="1011"/>
      <c r="P7" s="1014"/>
    </row>
    <row r="8" spans="2:20" s="5" customFormat="1" ht="21" customHeight="1">
      <c r="B8" s="1007"/>
      <c r="C8" s="1008"/>
      <c r="D8" s="1009"/>
      <c r="E8" s="1015"/>
      <c r="F8" s="1015"/>
      <c r="G8" s="1011"/>
      <c r="H8" s="1016"/>
      <c r="I8" s="1017"/>
      <c r="J8" s="1017"/>
      <c r="K8" s="1011"/>
      <c r="L8" s="1017"/>
      <c r="M8" s="1011"/>
      <c r="N8" s="1011"/>
      <c r="O8" s="1011"/>
      <c r="P8" s="1014"/>
    </row>
    <row r="9" spans="2:20" s="5" customFormat="1" ht="27" customHeight="1">
      <c r="B9" s="1007"/>
      <c r="C9" s="1008"/>
      <c r="D9" s="1009"/>
      <c r="E9" s="1015"/>
      <c r="F9" s="1015"/>
      <c r="G9" s="1011"/>
      <c r="H9" s="1016"/>
      <c r="I9" s="1017"/>
      <c r="J9" s="1017"/>
      <c r="K9" s="1011"/>
      <c r="L9" s="1017"/>
      <c r="M9" s="1011"/>
      <c r="N9" s="1011"/>
      <c r="O9" s="1011"/>
      <c r="P9" s="1014"/>
    </row>
    <row r="10" spans="2:20" s="5" customFormat="1" ht="23.25" customHeight="1">
      <c r="B10" s="1018" t="s">
        <v>1086</v>
      </c>
      <c r="C10" s="1019"/>
      <c r="D10" s="1020">
        <v>29149</v>
      </c>
      <c r="E10" s="1020">
        <v>0</v>
      </c>
      <c r="F10" s="1020">
        <v>16691</v>
      </c>
      <c r="G10" s="1020">
        <v>1236</v>
      </c>
      <c r="H10" s="1020">
        <v>0</v>
      </c>
      <c r="I10" s="1020">
        <v>0</v>
      </c>
      <c r="J10" s="1020">
        <v>5</v>
      </c>
      <c r="K10" s="1020">
        <v>0</v>
      </c>
      <c r="L10" s="1020">
        <v>0</v>
      </c>
      <c r="M10" s="1020">
        <v>5</v>
      </c>
      <c r="N10" s="1020">
        <v>0</v>
      </c>
      <c r="O10" s="1020">
        <v>0</v>
      </c>
      <c r="P10" s="1021">
        <v>18536</v>
      </c>
      <c r="Q10" s="1022"/>
      <c r="T10" s="1023"/>
    </row>
    <row r="11" spans="2:20" s="5" customFormat="1" ht="23.5" customHeight="1">
      <c r="B11" s="1024" t="s">
        <v>1087</v>
      </c>
      <c r="C11" s="1025"/>
      <c r="D11" s="1020">
        <v>21777</v>
      </c>
      <c r="E11" s="1020">
        <v>0</v>
      </c>
      <c r="F11" s="1020">
        <v>12563</v>
      </c>
      <c r="G11" s="1020">
        <v>973</v>
      </c>
      <c r="H11" s="1020">
        <v>0</v>
      </c>
      <c r="I11" s="1020">
        <v>0</v>
      </c>
      <c r="J11" s="1020">
        <v>5</v>
      </c>
      <c r="K11" s="1020">
        <v>0</v>
      </c>
      <c r="L11" s="1020">
        <v>0</v>
      </c>
      <c r="M11" s="1020">
        <v>0</v>
      </c>
      <c r="N11" s="1020">
        <v>0</v>
      </c>
      <c r="O11" s="1020">
        <v>0</v>
      </c>
      <c r="P11" s="1021">
        <v>12130</v>
      </c>
      <c r="T11" s="1023"/>
    </row>
    <row r="12" spans="2:20" s="5" customFormat="1" ht="23.5" customHeight="1">
      <c r="B12" s="1024" t="s">
        <v>1088</v>
      </c>
      <c r="C12" s="1025"/>
      <c r="D12" s="1020">
        <v>72</v>
      </c>
      <c r="E12" s="1020">
        <v>0</v>
      </c>
      <c r="F12" s="1020">
        <v>43</v>
      </c>
      <c r="G12" s="1020">
        <v>3</v>
      </c>
      <c r="H12" s="1020">
        <v>0</v>
      </c>
      <c r="I12" s="1020">
        <v>0</v>
      </c>
      <c r="J12" s="1020">
        <v>0</v>
      </c>
      <c r="K12" s="1020">
        <v>0</v>
      </c>
      <c r="L12" s="1020">
        <v>0</v>
      </c>
      <c r="M12" s="1020">
        <v>0</v>
      </c>
      <c r="N12" s="1020">
        <v>0</v>
      </c>
      <c r="O12" s="1020">
        <v>0</v>
      </c>
      <c r="P12" s="1021">
        <v>15</v>
      </c>
    </row>
    <row r="13" spans="2:20" s="5" customFormat="1" ht="23.5" customHeight="1">
      <c r="B13" s="1024" t="s">
        <v>1089</v>
      </c>
      <c r="C13" s="1025"/>
      <c r="D13" s="1020">
        <v>750</v>
      </c>
      <c r="E13" s="1020">
        <v>0</v>
      </c>
      <c r="F13" s="1020">
        <v>391</v>
      </c>
      <c r="G13" s="1020">
        <v>22</v>
      </c>
      <c r="H13" s="1020">
        <v>0</v>
      </c>
      <c r="I13" s="1020">
        <v>0</v>
      </c>
      <c r="J13" s="1020">
        <v>0</v>
      </c>
      <c r="K13" s="1020">
        <v>0</v>
      </c>
      <c r="L13" s="1020">
        <v>0</v>
      </c>
      <c r="M13" s="1020">
        <v>1</v>
      </c>
      <c r="N13" s="1020">
        <v>0</v>
      </c>
      <c r="O13" s="1020">
        <v>0</v>
      </c>
      <c r="P13" s="1021">
        <v>485</v>
      </c>
    </row>
    <row r="14" spans="2:20" s="5" customFormat="1" ht="23.5" customHeight="1">
      <c r="B14" s="1024" t="s">
        <v>1090</v>
      </c>
      <c r="C14" s="1025"/>
      <c r="D14" s="1020">
        <v>708</v>
      </c>
      <c r="E14" s="1020">
        <v>0</v>
      </c>
      <c r="F14" s="1020">
        <v>400</v>
      </c>
      <c r="G14" s="1020">
        <v>31</v>
      </c>
      <c r="H14" s="1020">
        <v>0</v>
      </c>
      <c r="I14" s="1020">
        <v>0</v>
      </c>
      <c r="J14" s="1020">
        <v>0</v>
      </c>
      <c r="K14" s="1020">
        <v>0</v>
      </c>
      <c r="L14" s="1020">
        <v>0</v>
      </c>
      <c r="M14" s="1020">
        <v>0</v>
      </c>
      <c r="N14" s="1020">
        <v>0</v>
      </c>
      <c r="O14" s="1020">
        <v>0</v>
      </c>
      <c r="P14" s="1021">
        <v>1650</v>
      </c>
    </row>
    <row r="15" spans="2:20" s="5" customFormat="1" ht="23.5" customHeight="1">
      <c r="B15" s="1024" t="s">
        <v>1091</v>
      </c>
      <c r="C15" s="1025"/>
      <c r="D15" s="1020">
        <v>8</v>
      </c>
      <c r="E15" s="1020">
        <v>0</v>
      </c>
      <c r="F15" s="1020">
        <v>5</v>
      </c>
      <c r="G15" s="1020">
        <v>0</v>
      </c>
      <c r="H15" s="1020">
        <v>0</v>
      </c>
      <c r="I15" s="1020">
        <v>0</v>
      </c>
      <c r="J15" s="1020">
        <v>0</v>
      </c>
      <c r="K15" s="1020">
        <v>0</v>
      </c>
      <c r="L15" s="1020">
        <v>0</v>
      </c>
      <c r="M15" s="1020">
        <v>0</v>
      </c>
      <c r="N15" s="1020">
        <v>0</v>
      </c>
      <c r="O15" s="1020">
        <v>0</v>
      </c>
      <c r="P15" s="1021">
        <v>238</v>
      </c>
    </row>
    <row r="16" spans="2:20" s="5" customFormat="1" ht="23.5" customHeight="1">
      <c r="B16" s="1024" t="s">
        <v>1092</v>
      </c>
      <c r="C16" s="1025"/>
      <c r="D16" s="1020">
        <v>0</v>
      </c>
      <c r="E16" s="1020">
        <v>0</v>
      </c>
      <c r="F16" s="1020">
        <v>0</v>
      </c>
      <c r="G16" s="1020">
        <v>0</v>
      </c>
      <c r="H16" s="1020">
        <v>0</v>
      </c>
      <c r="I16" s="1020">
        <v>0</v>
      </c>
      <c r="J16" s="1020">
        <v>0</v>
      </c>
      <c r="K16" s="1020">
        <v>0</v>
      </c>
      <c r="L16" s="1020">
        <v>0</v>
      </c>
      <c r="M16" s="1020">
        <v>0</v>
      </c>
      <c r="N16" s="1020">
        <v>0</v>
      </c>
      <c r="O16" s="1020">
        <v>0</v>
      </c>
      <c r="P16" s="1021">
        <v>0</v>
      </c>
    </row>
    <row r="17" spans="2:16" s="5" customFormat="1" ht="23.5" customHeight="1">
      <c r="B17" s="1024" t="s">
        <v>1093</v>
      </c>
      <c r="C17" s="1025"/>
      <c r="D17" s="1020">
        <v>6</v>
      </c>
      <c r="E17" s="1020">
        <v>0</v>
      </c>
      <c r="F17" s="1020">
        <v>1</v>
      </c>
      <c r="G17" s="1020">
        <v>0</v>
      </c>
      <c r="H17" s="1020">
        <v>0</v>
      </c>
      <c r="I17" s="1020">
        <v>0</v>
      </c>
      <c r="J17" s="1020">
        <v>0</v>
      </c>
      <c r="K17" s="1020">
        <v>0</v>
      </c>
      <c r="L17" s="1020">
        <v>0</v>
      </c>
      <c r="M17" s="1020">
        <v>0</v>
      </c>
      <c r="N17" s="1020">
        <v>0</v>
      </c>
      <c r="O17" s="1020">
        <v>0</v>
      </c>
      <c r="P17" s="1021">
        <v>12</v>
      </c>
    </row>
    <row r="18" spans="2:16" s="5" customFormat="1" ht="23.5" customHeight="1">
      <c r="B18" s="1024" t="s">
        <v>1094</v>
      </c>
      <c r="C18" s="1025"/>
      <c r="D18" s="1020">
        <v>1</v>
      </c>
      <c r="E18" s="1020">
        <v>0</v>
      </c>
      <c r="F18" s="1020">
        <v>0</v>
      </c>
      <c r="G18" s="1020">
        <v>0</v>
      </c>
      <c r="H18" s="1020">
        <v>0</v>
      </c>
      <c r="I18" s="1020">
        <v>0</v>
      </c>
      <c r="J18" s="1020">
        <v>0</v>
      </c>
      <c r="K18" s="1020">
        <v>0</v>
      </c>
      <c r="L18" s="1020">
        <v>0</v>
      </c>
      <c r="M18" s="1020">
        <v>0</v>
      </c>
      <c r="N18" s="1020">
        <v>0</v>
      </c>
      <c r="O18" s="1020">
        <v>0</v>
      </c>
      <c r="P18" s="1021">
        <v>2</v>
      </c>
    </row>
    <row r="19" spans="2:16" s="5" customFormat="1" ht="23.5" customHeight="1">
      <c r="B19" s="1024" t="s">
        <v>1095</v>
      </c>
      <c r="C19" s="1025"/>
      <c r="D19" s="1020">
        <v>108</v>
      </c>
      <c r="E19" s="1020">
        <v>0</v>
      </c>
      <c r="F19" s="1020">
        <v>62</v>
      </c>
      <c r="G19" s="1020">
        <v>3</v>
      </c>
      <c r="H19" s="1020">
        <v>0</v>
      </c>
      <c r="I19" s="1020">
        <v>0</v>
      </c>
      <c r="J19" s="1020">
        <v>0</v>
      </c>
      <c r="K19" s="1020">
        <v>0</v>
      </c>
      <c r="L19" s="1020">
        <v>0</v>
      </c>
      <c r="M19" s="1020">
        <v>0</v>
      </c>
      <c r="N19" s="1020">
        <v>0</v>
      </c>
      <c r="O19" s="1020">
        <v>0</v>
      </c>
      <c r="P19" s="1021">
        <v>109</v>
      </c>
    </row>
    <row r="20" spans="2:16" s="5" customFormat="1" ht="23.5" customHeight="1">
      <c r="B20" s="1024" t="s">
        <v>1096</v>
      </c>
      <c r="C20" s="1025"/>
      <c r="D20" s="1020">
        <v>0</v>
      </c>
      <c r="E20" s="1020">
        <v>0</v>
      </c>
      <c r="F20" s="1020">
        <v>0</v>
      </c>
      <c r="G20" s="1020">
        <v>0</v>
      </c>
      <c r="H20" s="1020">
        <v>0</v>
      </c>
      <c r="I20" s="1020">
        <v>0</v>
      </c>
      <c r="J20" s="1020">
        <v>0</v>
      </c>
      <c r="K20" s="1020">
        <v>0</v>
      </c>
      <c r="L20" s="1020">
        <v>0</v>
      </c>
      <c r="M20" s="1020">
        <v>0</v>
      </c>
      <c r="N20" s="1020">
        <v>0</v>
      </c>
      <c r="O20" s="1020">
        <v>0</v>
      </c>
      <c r="P20" s="1021">
        <v>0</v>
      </c>
    </row>
    <row r="21" spans="2:16" s="5" customFormat="1" ht="23.5" customHeight="1">
      <c r="B21" s="1024" t="s">
        <v>1097</v>
      </c>
      <c r="C21" s="1025"/>
      <c r="D21" s="1020">
        <v>2761</v>
      </c>
      <c r="E21" s="1020">
        <v>0</v>
      </c>
      <c r="F21" s="1020">
        <v>1622</v>
      </c>
      <c r="G21" s="1020">
        <v>158</v>
      </c>
      <c r="H21" s="1020">
        <v>0</v>
      </c>
      <c r="I21" s="1020">
        <v>0</v>
      </c>
      <c r="J21" s="1020">
        <v>0</v>
      </c>
      <c r="K21" s="1020">
        <v>0</v>
      </c>
      <c r="L21" s="1020">
        <v>0</v>
      </c>
      <c r="M21" s="1020">
        <v>1</v>
      </c>
      <c r="N21" s="1020">
        <v>0</v>
      </c>
      <c r="O21" s="1020">
        <v>0</v>
      </c>
      <c r="P21" s="1021">
        <v>1574</v>
      </c>
    </row>
    <row r="22" spans="2:16" s="5" customFormat="1" ht="23.5" customHeight="1">
      <c r="B22" s="1024" t="s">
        <v>1098</v>
      </c>
      <c r="C22" s="1025"/>
      <c r="D22" s="1020">
        <v>41</v>
      </c>
      <c r="E22" s="1020">
        <v>0</v>
      </c>
      <c r="F22" s="1020">
        <v>18</v>
      </c>
      <c r="G22" s="1020">
        <v>1</v>
      </c>
      <c r="H22" s="1020">
        <v>0</v>
      </c>
      <c r="I22" s="1020">
        <v>0</v>
      </c>
      <c r="J22" s="1020">
        <v>0</v>
      </c>
      <c r="K22" s="1020">
        <v>0</v>
      </c>
      <c r="L22" s="1020">
        <v>0</v>
      </c>
      <c r="M22" s="1020">
        <v>0</v>
      </c>
      <c r="N22" s="1020">
        <v>0</v>
      </c>
      <c r="O22" s="1020">
        <v>0</v>
      </c>
      <c r="P22" s="1021">
        <v>61</v>
      </c>
    </row>
    <row r="23" spans="2:16" s="5" customFormat="1" ht="23.5" customHeight="1">
      <c r="B23" s="1024" t="s">
        <v>1099</v>
      </c>
      <c r="C23" s="1025"/>
      <c r="D23" s="1020">
        <v>14</v>
      </c>
      <c r="E23" s="1020">
        <v>0</v>
      </c>
      <c r="F23" s="1020">
        <v>5</v>
      </c>
      <c r="G23" s="1020">
        <v>0</v>
      </c>
      <c r="H23" s="1020">
        <v>0</v>
      </c>
      <c r="I23" s="1020">
        <v>0</v>
      </c>
      <c r="J23" s="1020">
        <v>0</v>
      </c>
      <c r="K23" s="1020">
        <v>0</v>
      </c>
      <c r="L23" s="1020">
        <v>0</v>
      </c>
      <c r="M23" s="1020">
        <v>0</v>
      </c>
      <c r="N23" s="1020">
        <v>0</v>
      </c>
      <c r="O23" s="1020">
        <v>0</v>
      </c>
      <c r="P23" s="1021">
        <v>18</v>
      </c>
    </row>
    <row r="24" spans="2:16" s="5" customFormat="1" ht="23.5" customHeight="1">
      <c r="B24" s="1024" t="s">
        <v>1100</v>
      </c>
      <c r="C24" s="1025"/>
      <c r="D24" s="1020">
        <v>59</v>
      </c>
      <c r="E24" s="1020">
        <v>0</v>
      </c>
      <c r="F24" s="1020">
        <v>34</v>
      </c>
      <c r="G24" s="1020">
        <v>0</v>
      </c>
      <c r="H24" s="1020">
        <v>0</v>
      </c>
      <c r="I24" s="1020">
        <v>0</v>
      </c>
      <c r="J24" s="1020">
        <v>0</v>
      </c>
      <c r="K24" s="1020">
        <v>0</v>
      </c>
      <c r="L24" s="1020">
        <v>0</v>
      </c>
      <c r="M24" s="1020">
        <v>0</v>
      </c>
      <c r="N24" s="1020">
        <v>0</v>
      </c>
      <c r="O24" s="1020">
        <v>0</v>
      </c>
      <c r="P24" s="1021">
        <v>61</v>
      </c>
    </row>
    <row r="25" spans="2:16" s="5" customFormat="1" ht="23.5" customHeight="1">
      <c r="B25" s="1024" t="s">
        <v>1101</v>
      </c>
      <c r="C25" s="1025"/>
      <c r="D25" s="1020">
        <v>28</v>
      </c>
      <c r="E25" s="1020">
        <v>0</v>
      </c>
      <c r="F25" s="1020">
        <v>14</v>
      </c>
      <c r="G25" s="1020">
        <v>0</v>
      </c>
      <c r="H25" s="1020">
        <v>0</v>
      </c>
      <c r="I25" s="1020">
        <v>0</v>
      </c>
      <c r="J25" s="1020">
        <v>0</v>
      </c>
      <c r="K25" s="1020">
        <v>0</v>
      </c>
      <c r="L25" s="1020">
        <v>0</v>
      </c>
      <c r="M25" s="1020">
        <v>0</v>
      </c>
      <c r="N25" s="1020">
        <v>0</v>
      </c>
      <c r="O25" s="1020">
        <v>0</v>
      </c>
      <c r="P25" s="1021">
        <v>46</v>
      </c>
    </row>
    <row r="26" spans="2:16" s="5" customFormat="1" ht="23.5" customHeight="1">
      <c r="B26" s="1024" t="s">
        <v>1102</v>
      </c>
      <c r="C26" s="1025"/>
      <c r="D26" s="1020">
        <v>235</v>
      </c>
      <c r="E26" s="1020">
        <v>0</v>
      </c>
      <c r="F26" s="1020">
        <v>121</v>
      </c>
      <c r="G26" s="1020">
        <v>4</v>
      </c>
      <c r="H26" s="1020">
        <v>0</v>
      </c>
      <c r="I26" s="1020">
        <v>0</v>
      </c>
      <c r="J26" s="1020">
        <v>0</v>
      </c>
      <c r="K26" s="1020">
        <v>0</v>
      </c>
      <c r="L26" s="1020">
        <v>0</v>
      </c>
      <c r="M26" s="1020">
        <v>1</v>
      </c>
      <c r="N26" s="1020">
        <v>0</v>
      </c>
      <c r="O26" s="1020">
        <v>0</v>
      </c>
      <c r="P26" s="1021">
        <v>292</v>
      </c>
    </row>
    <row r="27" spans="2:16" s="5" customFormat="1" ht="23.5" customHeight="1">
      <c r="B27" s="1024" t="s">
        <v>1103</v>
      </c>
      <c r="C27" s="1025"/>
      <c r="D27" s="1020">
        <v>6</v>
      </c>
      <c r="E27" s="1020">
        <v>0</v>
      </c>
      <c r="F27" s="1020">
        <v>3</v>
      </c>
      <c r="G27" s="1020">
        <v>0</v>
      </c>
      <c r="H27" s="1020">
        <v>0</v>
      </c>
      <c r="I27" s="1020">
        <v>0</v>
      </c>
      <c r="J27" s="1020">
        <v>0</v>
      </c>
      <c r="K27" s="1020">
        <v>0</v>
      </c>
      <c r="L27" s="1020">
        <v>0</v>
      </c>
      <c r="M27" s="1020">
        <v>0</v>
      </c>
      <c r="N27" s="1020">
        <v>0</v>
      </c>
      <c r="O27" s="1020">
        <v>0</v>
      </c>
      <c r="P27" s="1021">
        <v>12</v>
      </c>
    </row>
    <row r="28" spans="2:16" s="5" customFormat="1" ht="23.5" customHeight="1">
      <c r="B28" s="1024" t="s">
        <v>1104</v>
      </c>
      <c r="C28" s="1025"/>
      <c r="D28" s="1020">
        <v>4</v>
      </c>
      <c r="E28" s="1020">
        <v>0</v>
      </c>
      <c r="F28" s="1020">
        <v>1</v>
      </c>
      <c r="G28" s="1020">
        <v>0</v>
      </c>
      <c r="H28" s="1020">
        <v>0</v>
      </c>
      <c r="I28" s="1020">
        <v>0</v>
      </c>
      <c r="J28" s="1020">
        <v>0</v>
      </c>
      <c r="K28" s="1020">
        <v>0</v>
      </c>
      <c r="L28" s="1020">
        <v>0</v>
      </c>
      <c r="M28" s="1020">
        <v>0</v>
      </c>
      <c r="N28" s="1020">
        <v>0</v>
      </c>
      <c r="O28" s="1020">
        <v>0</v>
      </c>
      <c r="P28" s="1021">
        <v>6</v>
      </c>
    </row>
    <row r="29" spans="2:16" s="5" customFormat="1" ht="23.5" customHeight="1">
      <c r="B29" s="1024" t="s">
        <v>1105</v>
      </c>
      <c r="C29" s="1025"/>
      <c r="D29" s="1020">
        <v>23</v>
      </c>
      <c r="E29" s="1020">
        <v>0</v>
      </c>
      <c r="F29" s="1020">
        <v>11</v>
      </c>
      <c r="G29" s="1020">
        <v>0</v>
      </c>
      <c r="H29" s="1020">
        <v>0</v>
      </c>
      <c r="I29" s="1020">
        <v>0</v>
      </c>
      <c r="J29" s="1020">
        <v>0</v>
      </c>
      <c r="K29" s="1020">
        <v>0</v>
      </c>
      <c r="L29" s="1020">
        <v>0</v>
      </c>
      <c r="M29" s="1020">
        <v>0</v>
      </c>
      <c r="N29" s="1020">
        <v>0</v>
      </c>
      <c r="O29" s="1020">
        <v>0</v>
      </c>
      <c r="P29" s="1021">
        <v>19</v>
      </c>
    </row>
    <row r="30" spans="2:16" s="5" customFormat="1" ht="23.5" customHeight="1">
      <c r="B30" s="1024" t="s">
        <v>1106</v>
      </c>
      <c r="C30" s="1025"/>
      <c r="D30" s="1020">
        <v>118</v>
      </c>
      <c r="E30" s="1020">
        <v>0</v>
      </c>
      <c r="F30" s="1020">
        <v>62</v>
      </c>
      <c r="G30" s="1020">
        <v>1</v>
      </c>
      <c r="H30" s="1020">
        <v>0</v>
      </c>
      <c r="I30" s="1020">
        <v>0</v>
      </c>
      <c r="J30" s="1020">
        <v>0</v>
      </c>
      <c r="K30" s="1020">
        <v>0</v>
      </c>
      <c r="L30" s="1020">
        <v>0</v>
      </c>
      <c r="M30" s="1020">
        <v>0</v>
      </c>
      <c r="N30" s="1020">
        <v>0</v>
      </c>
      <c r="O30" s="1020">
        <v>0</v>
      </c>
      <c r="P30" s="1021">
        <v>71</v>
      </c>
    </row>
    <row r="31" spans="2:16" s="5" customFormat="1" ht="23.5" customHeight="1">
      <c r="B31" s="1024" t="s">
        <v>1107</v>
      </c>
      <c r="C31" s="1025"/>
      <c r="D31" s="1020">
        <v>65</v>
      </c>
      <c r="E31" s="1020">
        <v>0</v>
      </c>
      <c r="F31" s="1020">
        <v>28</v>
      </c>
      <c r="G31" s="1020">
        <v>0</v>
      </c>
      <c r="H31" s="1020">
        <v>0</v>
      </c>
      <c r="I31" s="1020">
        <v>0</v>
      </c>
      <c r="J31" s="1020">
        <v>0</v>
      </c>
      <c r="K31" s="1020">
        <v>0</v>
      </c>
      <c r="L31" s="1020">
        <v>0</v>
      </c>
      <c r="M31" s="1020">
        <v>0</v>
      </c>
      <c r="N31" s="1020">
        <v>0</v>
      </c>
      <c r="O31" s="1020">
        <v>0</v>
      </c>
      <c r="P31" s="1021">
        <v>25</v>
      </c>
    </row>
    <row r="32" spans="2:16" s="5" customFormat="1" ht="23.5" customHeight="1">
      <c r="B32" s="1024" t="s">
        <v>1108</v>
      </c>
      <c r="C32" s="1025"/>
      <c r="D32" s="1020">
        <v>61</v>
      </c>
      <c r="E32" s="1020">
        <v>0</v>
      </c>
      <c r="F32" s="1020">
        <v>32</v>
      </c>
      <c r="G32" s="1020">
        <v>1</v>
      </c>
      <c r="H32" s="1020">
        <v>0</v>
      </c>
      <c r="I32" s="1020">
        <v>0</v>
      </c>
      <c r="J32" s="1020">
        <v>0</v>
      </c>
      <c r="K32" s="1020">
        <v>0</v>
      </c>
      <c r="L32" s="1020">
        <v>0</v>
      </c>
      <c r="M32" s="1020">
        <v>0</v>
      </c>
      <c r="N32" s="1020">
        <v>0</v>
      </c>
      <c r="O32" s="1020">
        <v>0</v>
      </c>
      <c r="P32" s="1021">
        <v>49</v>
      </c>
    </row>
    <row r="33" spans="2:16" s="5" customFormat="1" ht="23.5" customHeight="1">
      <c r="B33" s="1024" t="s">
        <v>1109</v>
      </c>
      <c r="C33" s="1025"/>
      <c r="D33" s="1020">
        <v>3</v>
      </c>
      <c r="E33" s="1020">
        <v>0</v>
      </c>
      <c r="F33" s="1020">
        <v>2</v>
      </c>
      <c r="G33" s="1020">
        <v>0</v>
      </c>
      <c r="H33" s="1020">
        <v>0</v>
      </c>
      <c r="I33" s="1020">
        <v>0</v>
      </c>
      <c r="J33" s="1020">
        <v>0</v>
      </c>
      <c r="K33" s="1020">
        <v>0</v>
      </c>
      <c r="L33" s="1020">
        <v>0</v>
      </c>
      <c r="M33" s="1020">
        <v>0</v>
      </c>
      <c r="N33" s="1020">
        <v>0</v>
      </c>
      <c r="O33" s="1020">
        <v>0</v>
      </c>
      <c r="P33" s="1021">
        <v>0</v>
      </c>
    </row>
    <row r="34" spans="2:16" s="5" customFormat="1" ht="23.5" customHeight="1">
      <c r="B34" s="1024" t="s">
        <v>1110</v>
      </c>
      <c r="C34" s="1025"/>
      <c r="D34" s="1020">
        <v>123</v>
      </c>
      <c r="E34" s="1020">
        <v>0</v>
      </c>
      <c r="F34" s="1020">
        <v>68</v>
      </c>
      <c r="G34" s="1020">
        <v>0</v>
      </c>
      <c r="H34" s="1020">
        <v>0</v>
      </c>
      <c r="I34" s="1020">
        <v>0</v>
      </c>
      <c r="J34" s="1020">
        <v>0</v>
      </c>
      <c r="K34" s="1020">
        <v>0</v>
      </c>
      <c r="L34" s="1020">
        <v>0</v>
      </c>
      <c r="M34" s="1020">
        <v>0</v>
      </c>
      <c r="N34" s="1020">
        <v>0</v>
      </c>
      <c r="O34" s="1020">
        <v>0</v>
      </c>
      <c r="P34" s="1021">
        <v>97</v>
      </c>
    </row>
    <row r="35" spans="2:16" s="5" customFormat="1" ht="23.5" customHeight="1">
      <c r="B35" s="1024" t="s">
        <v>1111</v>
      </c>
      <c r="C35" s="1025"/>
      <c r="D35" s="1020">
        <v>1431</v>
      </c>
      <c r="E35" s="1020">
        <v>0</v>
      </c>
      <c r="F35" s="1020">
        <v>795</v>
      </c>
      <c r="G35" s="1020">
        <v>30</v>
      </c>
      <c r="H35" s="1020">
        <v>0</v>
      </c>
      <c r="I35" s="1020">
        <v>0</v>
      </c>
      <c r="J35" s="1020">
        <v>0</v>
      </c>
      <c r="K35" s="1020">
        <v>0</v>
      </c>
      <c r="L35" s="1020">
        <v>0</v>
      </c>
      <c r="M35" s="1020">
        <v>2</v>
      </c>
      <c r="N35" s="1020">
        <v>0</v>
      </c>
      <c r="O35" s="1020">
        <v>0</v>
      </c>
      <c r="P35" s="1021">
        <v>954</v>
      </c>
    </row>
    <row r="36" spans="2:16" s="5" customFormat="1" ht="23.5" customHeight="1">
      <c r="B36" s="1024" t="s">
        <v>1112</v>
      </c>
      <c r="C36" s="1025"/>
      <c r="D36" s="1020">
        <v>7</v>
      </c>
      <c r="E36" s="1020">
        <v>0</v>
      </c>
      <c r="F36" s="1020">
        <v>5</v>
      </c>
      <c r="G36" s="1020">
        <v>0</v>
      </c>
      <c r="H36" s="1020">
        <v>0</v>
      </c>
      <c r="I36" s="1020">
        <v>0</v>
      </c>
      <c r="J36" s="1020">
        <v>0</v>
      </c>
      <c r="K36" s="1020">
        <v>0</v>
      </c>
      <c r="L36" s="1020">
        <v>0</v>
      </c>
      <c r="M36" s="1020">
        <v>0</v>
      </c>
      <c r="N36" s="1020">
        <v>0</v>
      </c>
      <c r="O36" s="1020">
        <v>0</v>
      </c>
      <c r="P36" s="1021">
        <v>15</v>
      </c>
    </row>
    <row r="37" spans="2:16" s="5" customFormat="1" ht="23.5" customHeight="1">
      <c r="B37" s="1024" t="s">
        <v>1113</v>
      </c>
      <c r="C37" s="1025"/>
      <c r="D37" s="1020">
        <v>283</v>
      </c>
      <c r="E37" s="1020">
        <v>0</v>
      </c>
      <c r="F37" s="1020">
        <v>149</v>
      </c>
      <c r="G37" s="1020">
        <v>5</v>
      </c>
      <c r="H37" s="1020">
        <v>0</v>
      </c>
      <c r="I37" s="1020">
        <v>0</v>
      </c>
      <c r="J37" s="1020">
        <v>0</v>
      </c>
      <c r="K37" s="1020">
        <v>0</v>
      </c>
      <c r="L37" s="1020">
        <v>0</v>
      </c>
      <c r="M37" s="1020">
        <v>0</v>
      </c>
      <c r="N37" s="1020">
        <v>0</v>
      </c>
      <c r="O37" s="1020">
        <v>0</v>
      </c>
      <c r="P37" s="1021">
        <v>206</v>
      </c>
    </row>
    <row r="38" spans="2:16" s="5" customFormat="1" ht="23.5" customHeight="1">
      <c r="B38" s="1024" t="s">
        <v>1114</v>
      </c>
      <c r="C38" s="1025"/>
      <c r="D38" s="1020">
        <v>4</v>
      </c>
      <c r="E38" s="1020">
        <v>0</v>
      </c>
      <c r="F38" s="1020">
        <v>1</v>
      </c>
      <c r="G38" s="1020">
        <v>0</v>
      </c>
      <c r="H38" s="1020">
        <v>0</v>
      </c>
      <c r="I38" s="1020">
        <v>0</v>
      </c>
      <c r="J38" s="1020">
        <v>0</v>
      </c>
      <c r="K38" s="1020">
        <v>0</v>
      </c>
      <c r="L38" s="1020">
        <v>0</v>
      </c>
      <c r="M38" s="1020">
        <v>0</v>
      </c>
      <c r="N38" s="1020">
        <v>0</v>
      </c>
      <c r="O38" s="1020">
        <v>0</v>
      </c>
      <c r="P38" s="1021">
        <v>9</v>
      </c>
    </row>
    <row r="39" spans="2:16" s="5" customFormat="1" ht="23.5" customHeight="1">
      <c r="B39" s="1024" t="s">
        <v>1115</v>
      </c>
      <c r="C39" s="1025"/>
      <c r="D39" s="1020">
        <v>257</v>
      </c>
      <c r="E39" s="1020">
        <v>0</v>
      </c>
      <c r="F39" s="1020">
        <v>153</v>
      </c>
      <c r="G39" s="1020">
        <v>2</v>
      </c>
      <c r="H39" s="1020">
        <v>0</v>
      </c>
      <c r="I39" s="1020">
        <v>0</v>
      </c>
      <c r="J39" s="1020">
        <v>0</v>
      </c>
      <c r="K39" s="1020">
        <v>0</v>
      </c>
      <c r="L39" s="1020">
        <v>0</v>
      </c>
      <c r="M39" s="1020">
        <v>0</v>
      </c>
      <c r="N39" s="1020">
        <v>0</v>
      </c>
      <c r="O39" s="1020">
        <v>0</v>
      </c>
      <c r="P39" s="1021">
        <v>207</v>
      </c>
    </row>
    <row r="40" spans="2:16" s="5" customFormat="1" ht="23.5" customHeight="1">
      <c r="B40" s="1024" t="s">
        <v>1116</v>
      </c>
      <c r="C40" s="1025"/>
      <c r="D40" s="1020">
        <v>91</v>
      </c>
      <c r="E40" s="1020">
        <v>0</v>
      </c>
      <c r="F40" s="1020">
        <v>54</v>
      </c>
      <c r="G40" s="1020">
        <v>0</v>
      </c>
      <c r="H40" s="1020">
        <v>0</v>
      </c>
      <c r="I40" s="1020">
        <v>0</v>
      </c>
      <c r="J40" s="1020">
        <v>0</v>
      </c>
      <c r="K40" s="1020">
        <v>0</v>
      </c>
      <c r="L40" s="1020">
        <v>0</v>
      </c>
      <c r="M40" s="1020">
        <v>0</v>
      </c>
      <c r="N40" s="1020">
        <v>0</v>
      </c>
      <c r="O40" s="1020">
        <v>0</v>
      </c>
      <c r="P40" s="1021">
        <v>96</v>
      </c>
    </row>
    <row r="41" spans="2:16" s="5" customFormat="1" ht="23.5" customHeight="1">
      <c r="B41" s="1024" t="s">
        <v>1117</v>
      </c>
      <c r="C41" s="1025"/>
      <c r="D41" s="1020">
        <v>84</v>
      </c>
      <c r="E41" s="1020">
        <v>0</v>
      </c>
      <c r="F41" s="1020">
        <v>37</v>
      </c>
      <c r="G41" s="1020">
        <v>2</v>
      </c>
      <c r="H41" s="1020">
        <v>0</v>
      </c>
      <c r="I41" s="1020">
        <v>0</v>
      </c>
      <c r="J41" s="1020">
        <v>0</v>
      </c>
      <c r="K41" s="1020">
        <v>0</v>
      </c>
      <c r="L41" s="1020">
        <v>0</v>
      </c>
      <c r="M41" s="1020">
        <v>0</v>
      </c>
      <c r="N41" s="1020">
        <v>0</v>
      </c>
      <c r="O41" s="1020">
        <v>0</v>
      </c>
      <c r="P41" s="1021">
        <v>54</v>
      </c>
    </row>
    <row r="42" spans="2:16" s="5" customFormat="1" ht="23.5" customHeight="1" thickBot="1">
      <c r="B42" s="1026" t="s">
        <v>1118</v>
      </c>
      <c r="C42" s="1027"/>
      <c r="D42" s="1028">
        <v>21</v>
      </c>
      <c r="E42" s="1028">
        <v>0</v>
      </c>
      <c r="F42" s="1028">
        <v>11</v>
      </c>
      <c r="G42" s="1028">
        <v>0</v>
      </c>
      <c r="H42" s="1028">
        <v>0</v>
      </c>
      <c r="I42" s="1028">
        <v>0</v>
      </c>
      <c r="J42" s="1028">
        <v>0</v>
      </c>
      <c r="K42" s="1028">
        <v>0</v>
      </c>
      <c r="L42" s="1028">
        <v>0</v>
      </c>
      <c r="M42" s="1028">
        <v>0</v>
      </c>
      <c r="N42" s="1028">
        <v>0</v>
      </c>
      <c r="O42" s="1028">
        <v>0</v>
      </c>
      <c r="P42" s="1029">
        <v>23</v>
      </c>
    </row>
    <row r="43" spans="2:16" s="5" customFormat="1" ht="23.5" customHeight="1">
      <c r="B43" s="1030" t="s">
        <v>1119</v>
      </c>
      <c r="C43" s="997"/>
      <c r="D43" s="997"/>
      <c r="E43" s="1031"/>
      <c r="F43" s="1031"/>
      <c r="G43" s="1031"/>
      <c r="H43" s="1031"/>
      <c r="I43" s="1031"/>
      <c r="J43" s="1031"/>
      <c r="K43" s="1031"/>
      <c r="L43" s="1031"/>
      <c r="M43" s="1031"/>
      <c r="N43" s="1031"/>
      <c r="O43" s="1031"/>
      <c r="P43" s="1032"/>
    </row>
    <row r="44" spans="2:16" s="5" customFormat="1" ht="23.5" customHeight="1">
      <c r="E44" s="1023"/>
      <c r="F44" s="1023"/>
      <c r="G44" s="1023"/>
      <c r="H44" s="1023"/>
      <c r="I44" s="1023"/>
      <c r="J44" s="1023"/>
      <c r="K44" s="1023"/>
      <c r="L44" s="1023"/>
      <c r="M44" s="1023"/>
      <c r="N44" s="1023"/>
      <c r="O44" s="1023"/>
    </row>
  </sheetData>
  <mergeCells count="53">
    <mergeCell ref="B40:C40"/>
    <mergeCell ref="B41:C41"/>
    <mergeCell ref="B42:C42"/>
    <mergeCell ref="B34:C34"/>
    <mergeCell ref="B35:C35"/>
    <mergeCell ref="B36:C36"/>
    <mergeCell ref="B37:C37"/>
    <mergeCell ref="B38:C38"/>
    <mergeCell ref="B39:C39"/>
    <mergeCell ref="B28:C28"/>
    <mergeCell ref="B29:C29"/>
    <mergeCell ref="B30:C30"/>
    <mergeCell ref="B31:C31"/>
    <mergeCell ref="B32:C32"/>
    <mergeCell ref="B33:C33"/>
    <mergeCell ref="B22:C22"/>
    <mergeCell ref="B23:C23"/>
    <mergeCell ref="B24:C24"/>
    <mergeCell ref="B25:C25"/>
    <mergeCell ref="B26:C26"/>
    <mergeCell ref="B27:C27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P3:P9"/>
    <mergeCell ref="E4:F4"/>
    <mergeCell ref="H4:M4"/>
    <mergeCell ref="N4:O4"/>
    <mergeCell ref="E5:E9"/>
    <mergeCell ref="F5:F9"/>
    <mergeCell ref="H5:H9"/>
    <mergeCell ref="I5:I9"/>
    <mergeCell ref="J5:J9"/>
    <mergeCell ref="K5:K9"/>
    <mergeCell ref="B3:C9"/>
    <mergeCell ref="D3:D9"/>
    <mergeCell ref="E3:F3"/>
    <mergeCell ref="G3:G9"/>
    <mergeCell ref="H3:M3"/>
    <mergeCell ref="N3:O3"/>
    <mergeCell ref="L5:L9"/>
    <mergeCell ref="M5:M9"/>
    <mergeCell ref="N5:N9"/>
    <mergeCell ref="O5:O9"/>
  </mergeCells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8"/>
  <sheetViews>
    <sheetView workbookViewId="0">
      <selection activeCell="H15" sqref="H15"/>
    </sheetView>
  </sheetViews>
  <sheetFormatPr defaultColWidth="8.25" defaultRowHeight="18"/>
  <cols>
    <col min="1" max="1" width="3.6640625" customWidth="1"/>
    <col min="2" max="2" width="21.4140625" customWidth="1"/>
    <col min="3" max="3" width="13.83203125" bestFit="1" customWidth="1"/>
    <col min="4" max="5" width="17.5" bestFit="1" customWidth="1"/>
    <col min="6" max="6" width="13.83203125" bestFit="1" customWidth="1"/>
  </cols>
  <sheetData>
    <row r="1" spans="2:6" s="66" customFormat="1" ht="13"/>
    <row r="2" spans="2:6" s="66" customFormat="1" ht="14">
      <c r="B2" s="6" t="s">
        <v>1576</v>
      </c>
      <c r="C2" s="86"/>
      <c r="D2" s="86"/>
    </row>
    <row r="3" spans="2:6" s="66" customFormat="1" ht="13.5" thickBot="1"/>
    <row r="4" spans="2:6" s="66" customFormat="1" ht="24" customHeight="1">
      <c r="B4" s="1567"/>
      <c r="C4" s="1568" t="s">
        <v>1577</v>
      </c>
      <c r="D4" s="1568" t="s">
        <v>1578</v>
      </c>
      <c r="E4" s="1568" t="s">
        <v>1579</v>
      </c>
      <c r="F4" s="1569" t="s">
        <v>1580</v>
      </c>
    </row>
    <row r="5" spans="2:6" s="66" customFormat="1" ht="29.15" customHeight="1">
      <c r="B5" s="321" t="s">
        <v>1581</v>
      </c>
      <c r="C5" s="354">
        <v>82</v>
      </c>
      <c r="D5" s="354">
        <v>292</v>
      </c>
      <c r="E5" s="354">
        <v>290</v>
      </c>
      <c r="F5" s="355">
        <v>84</v>
      </c>
    </row>
    <row r="6" spans="2:6" s="66" customFormat="1" ht="13">
      <c r="B6" s="1570" t="s">
        <v>1582</v>
      </c>
      <c r="C6" s="1571" t="s">
        <v>1585</v>
      </c>
      <c r="D6" s="1571" t="s">
        <v>1571</v>
      </c>
      <c r="E6" s="1571" t="s">
        <v>1571</v>
      </c>
      <c r="F6" s="1572" t="s">
        <v>1585</v>
      </c>
    </row>
    <row r="7" spans="2:6" s="66" customFormat="1" ht="13.5" thickBot="1">
      <c r="B7" s="1573" t="s">
        <v>1583</v>
      </c>
      <c r="C7" s="1574"/>
      <c r="D7" s="1574"/>
      <c r="E7" s="1574"/>
      <c r="F7" s="1575"/>
    </row>
    <row r="8" spans="2:6" s="66" customFormat="1" ht="13">
      <c r="B8" s="66" t="s">
        <v>1584</v>
      </c>
    </row>
  </sheetData>
  <mergeCells count="4">
    <mergeCell ref="C6:C7"/>
    <mergeCell ref="D6:D7"/>
    <mergeCell ref="E6:E7"/>
    <mergeCell ref="F6:F7"/>
  </mergeCells>
  <phoneticPr fontId="3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19"/>
  <sheetViews>
    <sheetView showGridLines="0" topLeftCell="O1" workbookViewId="0">
      <selection activeCell="K21" sqref="K21"/>
    </sheetView>
  </sheetViews>
  <sheetFormatPr defaultRowHeight="18"/>
  <cols>
    <col min="1" max="1" width="0.9140625" style="541" customWidth="1"/>
    <col min="2" max="2" width="13.5" style="541" customWidth="1"/>
    <col min="3" max="3" width="13.75" style="541" customWidth="1"/>
    <col min="4" max="4" width="10.4140625" style="541" customWidth="1"/>
    <col min="5" max="5" width="8.33203125" style="541" customWidth="1"/>
    <col min="6" max="6" width="7.75" style="541" bestFit="1" customWidth="1"/>
    <col min="7" max="7" width="10" style="541" customWidth="1"/>
    <col min="8" max="8" width="8.9140625" style="541" customWidth="1"/>
    <col min="9" max="9" width="6.83203125" style="541" customWidth="1"/>
    <col min="10" max="12" width="6.75" style="541" customWidth="1"/>
    <col min="13" max="13" width="9.83203125" style="541" customWidth="1"/>
    <col min="14" max="15" width="7" style="541" customWidth="1"/>
    <col min="16" max="16" width="0.9140625" style="541" customWidth="1"/>
    <col min="17" max="17" width="13.5" style="541" customWidth="1"/>
    <col min="18" max="18" width="7.08203125" style="541" customWidth="1"/>
    <col min="19" max="19" width="7.33203125" style="541" customWidth="1"/>
    <col min="20" max="20" width="7.08203125" style="541" customWidth="1"/>
    <col min="21" max="21" width="9.5" style="541" customWidth="1"/>
    <col min="22" max="23" width="6.5" style="541" customWidth="1"/>
    <col min="24" max="24" width="6.83203125" style="541" customWidth="1"/>
    <col min="25" max="25" width="8.9140625" style="541" customWidth="1"/>
    <col min="26" max="30" width="6.5" style="541" customWidth="1"/>
    <col min="31" max="31" width="0.9140625" style="541" customWidth="1"/>
    <col min="32" max="32" width="13.5" style="541" customWidth="1"/>
    <col min="33" max="35" width="7" style="541" customWidth="1"/>
    <col min="36" max="36" width="7.08203125" style="541" customWidth="1"/>
    <col min="37" max="37" width="6.75" style="541" customWidth="1"/>
    <col min="38" max="38" width="6.83203125" style="541" customWidth="1"/>
    <col min="39" max="39" width="7.08203125" style="541" customWidth="1"/>
    <col min="40" max="40" width="9.1640625" style="541" customWidth="1"/>
    <col min="41" max="41" width="6.83203125" style="541" customWidth="1"/>
    <col min="42" max="42" width="6.6640625" style="541" customWidth="1"/>
    <col min="43" max="43" width="7" style="541" customWidth="1"/>
    <col min="44" max="44" width="6.83203125" style="541" customWidth="1"/>
    <col min="45" max="45" width="2.83203125" style="541" customWidth="1"/>
    <col min="46" max="256" width="8.6640625" style="541"/>
    <col min="257" max="257" width="0.9140625" style="541" customWidth="1"/>
    <col min="258" max="258" width="13.5" style="541" customWidth="1"/>
    <col min="259" max="259" width="13.75" style="541" customWidth="1"/>
    <col min="260" max="260" width="10.4140625" style="541" customWidth="1"/>
    <col min="261" max="261" width="8.33203125" style="541" customWidth="1"/>
    <col min="262" max="262" width="7.75" style="541" bestFit="1" customWidth="1"/>
    <col min="263" max="263" width="10" style="541" customWidth="1"/>
    <col min="264" max="264" width="8.9140625" style="541" customWidth="1"/>
    <col min="265" max="265" width="6.83203125" style="541" customWidth="1"/>
    <col min="266" max="268" width="6.75" style="541" customWidth="1"/>
    <col min="269" max="269" width="8.25" style="541" customWidth="1"/>
    <col min="270" max="271" width="7" style="541" customWidth="1"/>
    <col min="272" max="272" width="0.9140625" style="541" customWidth="1"/>
    <col min="273" max="273" width="13.5" style="541" customWidth="1"/>
    <col min="274" max="274" width="7.08203125" style="541" customWidth="1"/>
    <col min="275" max="275" width="7.33203125" style="541" customWidth="1"/>
    <col min="276" max="276" width="7.08203125" style="541" customWidth="1"/>
    <col min="277" max="277" width="9.5" style="541" customWidth="1"/>
    <col min="278" max="278" width="7.4140625" style="541" customWidth="1"/>
    <col min="279" max="279" width="6.5" style="541" customWidth="1"/>
    <col min="280" max="280" width="6.83203125" style="541" customWidth="1"/>
    <col min="281" max="281" width="8.9140625" style="541" customWidth="1"/>
    <col min="282" max="286" width="6.5" style="541" customWidth="1"/>
    <col min="287" max="287" width="0.9140625" style="541" customWidth="1"/>
    <col min="288" max="288" width="13.5" style="541" customWidth="1"/>
    <col min="289" max="291" width="7" style="541" customWidth="1"/>
    <col min="292" max="292" width="7.08203125" style="541" customWidth="1"/>
    <col min="293" max="293" width="6.75" style="541" customWidth="1"/>
    <col min="294" max="294" width="6.83203125" style="541" customWidth="1"/>
    <col min="295" max="295" width="7.08203125" style="541" customWidth="1"/>
    <col min="296" max="296" width="9.1640625" style="541" customWidth="1"/>
    <col min="297" max="297" width="6.83203125" style="541" customWidth="1"/>
    <col min="298" max="298" width="6.6640625" style="541" customWidth="1"/>
    <col min="299" max="299" width="7" style="541" customWidth="1"/>
    <col min="300" max="300" width="6.83203125" style="541" customWidth="1"/>
    <col min="301" max="301" width="2.83203125" style="541" customWidth="1"/>
    <col min="302" max="512" width="8.6640625" style="541"/>
    <col min="513" max="513" width="0.9140625" style="541" customWidth="1"/>
    <col min="514" max="514" width="13.5" style="541" customWidth="1"/>
    <col min="515" max="515" width="13.75" style="541" customWidth="1"/>
    <col min="516" max="516" width="10.4140625" style="541" customWidth="1"/>
    <col min="517" max="517" width="8.33203125" style="541" customWidth="1"/>
    <col min="518" max="518" width="7.75" style="541" bestFit="1" customWidth="1"/>
    <col min="519" max="519" width="10" style="541" customWidth="1"/>
    <col min="520" max="520" width="8.9140625" style="541" customWidth="1"/>
    <col min="521" max="521" width="6.83203125" style="541" customWidth="1"/>
    <col min="522" max="524" width="6.75" style="541" customWidth="1"/>
    <col min="525" max="525" width="8.25" style="541" customWidth="1"/>
    <col min="526" max="527" width="7" style="541" customWidth="1"/>
    <col min="528" max="528" width="0.9140625" style="541" customWidth="1"/>
    <col min="529" max="529" width="13.5" style="541" customWidth="1"/>
    <col min="530" max="530" width="7.08203125" style="541" customWidth="1"/>
    <col min="531" max="531" width="7.33203125" style="541" customWidth="1"/>
    <col min="532" max="532" width="7.08203125" style="541" customWidth="1"/>
    <col min="533" max="533" width="9.5" style="541" customWidth="1"/>
    <col min="534" max="534" width="7.4140625" style="541" customWidth="1"/>
    <col min="535" max="535" width="6.5" style="541" customWidth="1"/>
    <col min="536" max="536" width="6.83203125" style="541" customWidth="1"/>
    <col min="537" max="537" width="8.9140625" style="541" customWidth="1"/>
    <col min="538" max="542" width="6.5" style="541" customWidth="1"/>
    <col min="543" max="543" width="0.9140625" style="541" customWidth="1"/>
    <col min="544" max="544" width="13.5" style="541" customWidth="1"/>
    <col min="545" max="547" width="7" style="541" customWidth="1"/>
    <col min="548" max="548" width="7.08203125" style="541" customWidth="1"/>
    <col min="549" max="549" width="6.75" style="541" customWidth="1"/>
    <col min="550" max="550" width="6.83203125" style="541" customWidth="1"/>
    <col min="551" max="551" width="7.08203125" style="541" customWidth="1"/>
    <col min="552" max="552" width="9.1640625" style="541" customWidth="1"/>
    <col min="553" max="553" width="6.83203125" style="541" customWidth="1"/>
    <col min="554" max="554" width="6.6640625" style="541" customWidth="1"/>
    <col min="555" max="555" width="7" style="541" customWidth="1"/>
    <col min="556" max="556" width="6.83203125" style="541" customWidth="1"/>
    <col min="557" max="557" width="2.83203125" style="541" customWidth="1"/>
    <col min="558" max="768" width="8.6640625" style="541"/>
    <col min="769" max="769" width="0.9140625" style="541" customWidth="1"/>
    <col min="770" max="770" width="13.5" style="541" customWidth="1"/>
    <col min="771" max="771" width="13.75" style="541" customWidth="1"/>
    <col min="772" max="772" width="10.4140625" style="541" customWidth="1"/>
    <col min="773" max="773" width="8.33203125" style="541" customWidth="1"/>
    <col min="774" max="774" width="7.75" style="541" bestFit="1" customWidth="1"/>
    <col min="775" max="775" width="10" style="541" customWidth="1"/>
    <col min="776" max="776" width="8.9140625" style="541" customWidth="1"/>
    <col min="777" max="777" width="6.83203125" style="541" customWidth="1"/>
    <col min="778" max="780" width="6.75" style="541" customWidth="1"/>
    <col min="781" max="781" width="8.25" style="541" customWidth="1"/>
    <col min="782" max="783" width="7" style="541" customWidth="1"/>
    <col min="784" max="784" width="0.9140625" style="541" customWidth="1"/>
    <col min="785" max="785" width="13.5" style="541" customWidth="1"/>
    <col min="786" max="786" width="7.08203125" style="541" customWidth="1"/>
    <col min="787" max="787" width="7.33203125" style="541" customWidth="1"/>
    <col min="788" max="788" width="7.08203125" style="541" customWidth="1"/>
    <col min="789" max="789" width="9.5" style="541" customWidth="1"/>
    <col min="790" max="790" width="7.4140625" style="541" customWidth="1"/>
    <col min="791" max="791" width="6.5" style="541" customWidth="1"/>
    <col min="792" max="792" width="6.83203125" style="541" customWidth="1"/>
    <col min="793" max="793" width="8.9140625" style="541" customWidth="1"/>
    <col min="794" max="798" width="6.5" style="541" customWidth="1"/>
    <col min="799" max="799" width="0.9140625" style="541" customWidth="1"/>
    <col min="800" max="800" width="13.5" style="541" customWidth="1"/>
    <col min="801" max="803" width="7" style="541" customWidth="1"/>
    <col min="804" max="804" width="7.08203125" style="541" customWidth="1"/>
    <col min="805" max="805" width="6.75" style="541" customWidth="1"/>
    <col min="806" max="806" width="6.83203125" style="541" customWidth="1"/>
    <col min="807" max="807" width="7.08203125" style="541" customWidth="1"/>
    <col min="808" max="808" width="9.1640625" style="541" customWidth="1"/>
    <col min="809" max="809" width="6.83203125" style="541" customWidth="1"/>
    <col min="810" max="810" width="6.6640625" style="541" customWidth="1"/>
    <col min="811" max="811" width="7" style="541" customWidth="1"/>
    <col min="812" max="812" width="6.83203125" style="541" customWidth="1"/>
    <col min="813" max="813" width="2.83203125" style="541" customWidth="1"/>
    <col min="814" max="1024" width="8.6640625" style="541"/>
    <col min="1025" max="1025" width="0.9140625" style="541" customWidth="1"/>
    <col min="1026" max="1026" width="13.5" style="541" customWidth="1"/>
    <col min="1027" max="1027" width="13.75" style="541" customWidth="1"/>
    <col min="1028" max="1028" width="10.4140625" style="541" customWidth="1"/>
    <col min="1029" max="1029" width="8.33203125" style="541" customWidth="1"/>
    <col min="1030" max="1030" width="7.75" style="541" bestFit="1" customWidth="1"/>
    <col min="1031" max="1031" width="10" style="541" customWidth="1"/>
    <col min="1032" max="1032" width="8.9140625" style="541" customWidth="1"/>
    <col min="1033" max="1033" width="6.83203125" style="541" customWidth="1"/>
    <col min="1034" max="1036" width="6.75" style="541" customWidth="1"/>
    <col min="1037" max="1037" width="8.25" style="541" customWidth="1"/>
    <col min="1038" max="1039" width="7" style="541" customWidth="1"/>
    <col min="1040" max="1040" width="0.9140625" style="541" customWidth="1"/>
    <col min="1041" max="1041" width="13.5" style="541" customWidth="1"/>
    <col min="1042" max="1042" width="7.08203125" style="541" customWidth="1"/>
    <col min="1043" max="1043" width="7.33203125" style="541" customWidth="1"/>
    <col min="1044" max="1044" width="7.08203125" style="541" customWidth="1"/>
    <col min="1045" max="1045" width="9.5" style="541" customWidth="1"/>
    <col min="1046" max="1046" width="7.4140625" style="541" customWidth="1"/>
    <col min="1047" max="1047" width="6.5" style="541" customWidth="1"/>
    <col min="1048" max="1048" width="6.83203125" style="541" customWidth="1"/>
    <col min="1049" max="1049" width="8.9140625" style="541" customWidth="1"/>
    <col min="1050" max="1054" width="6.5" style="541" customWidth="1"/>
    <col min="1055" max="1055" width="0.9140625" style="541" customWidth="1"/>
    <col min="1056" max="1056" width="13.5" style="541" customWidth="1"/>
    <col min="1057" max="1059" width="7" style="541" customWidth="1"/>
    <col min="1060" max="1060" width="7.08203125" style="541" customWidth="1"/>
    <col min="1061" max="1061" width="6.75" style="541" customWidth="1"/>
    <col min="1062" max="1062" width="6.83203125" style="541" customWidth="1"/>
    <col min="1063" max="1063" width="7.08203125" style="541" customWidth="1"/>
    <col min="1064" max="1064" width="9.1640625" style="541" customWidth="1"/>
    <col min="1065" max="1065" width="6.83203125" style="541" customWidth="1"/>
    <col min="1066" max="1066" width="6.6640625" style="541" customWidth="1"/>
    <col min="1067" max="1067" width="7" style="541" customWidth="1"/>
    <col min="1068" max="1068" width="6.83203125" style="541" customWidth="1"/>
    <col min="1069" max="1069" width="2.83203125" style="541" customWidth="1"/>
    <col min="1070" max="1280" width="8.6640625" style="541"/>
    <col min="1281" max="1281" width="0.9140625" style="541" customWidth="1"/>
    <col min="1282" max="1282" width="13.5" style="541" customWidth="1"/>
    <col min="1283" max="1283" width="13.75" style="541" customWidth="1"/>
    <col min="1284" max="1284" width="10.4140625" style="541" customWidth="1"/>
    <col min="1285" max="1285" width="8.33203125" style="541" customWidth="1"/>
    <col min="1286" max="1286" width="7.75" style="541" bestFit="1" customWidth="1"/>
    <col min="1287" max="1287" width="10" style="541" customWidth="1"/>
    <col min="1288" max="1288" width="8.9140625" style="541" customWidth="1"/>
    <col min="1289" max="1289" width="6.83203125" style="541" customWidth="1"/>
    <col min="1290" max="1292" width="6.75" style="541" customWidth="1"/>
    <col min="1293" max="1293" width="8.25" style="541" customWidth="1"/>
    <col min="1294" max="1295" width="7" style="541" customWidth="1"/>
    <col min="1296" max="1296" width="0.9140625" style="541" customWidth="1"/>
    <col min="1297" max="1297" width="13.5" style="541" customWidth="1"/>
    <col min="1298" max="1298" width="7.08203125" style="541" customWidth="1"/>
    <col min="1299" max="1299" width="7.33203125" style="541" customWidth="1"/>
    <col min="1300" max="1300" width="7.08203125" style="541" customWidth="1"/>
    <col min="1301" max="1301" width="9.5" style="541" customWidth="1"/>
    <col min="1302" max="1302" width="7.4140625" style="541" customWidth="1"/>
    <col min="1303" max="1303" width="6.5" style="541" customWidth="1"/>
    <col min="1304" max="1304" width="6.83203125" style="541" customWidth="1"/>
    <col min="1305" max="1305" width="8.9140625" style="541" customWidth="1"/>
    <col min="1306" max="1310" width="6.5" style="541" customWidth="1"/>
    <col min="1311" max="1311" width="0.9140625" style="541" customWidth="1"/>
    <col min="1312" max="1312" width="13.5" style="541" customWidth="1"/>
    <col min="1313" max="1315" width="7" style="541" customWidth="1"/>
    <col min="1316" max="1316" width="7.08203125" style="541" customWidth="1"/>
    <col min="1317" max="1317" width="6.75" style="541" customWidth="1"/>
    <col min="1318" max="1318" width="6.83203125" style="541" customWidth="1"/>
    <col min="1319" max="1319" width="7.08203125" style="541" customWidth="1"/>
    <col min="1320" max="1320" width="9.1640625" style="541" customWidth="1"/>
    <col min="1321" max="1321" width="6.83203125" style="541" customWidth="1"/>
    <col min="1322" max="1322" width="6.6640625" style="541" customWidth="1"/>
    <col min="1323" max="1323" width="7" style="541" customWidth="1"/>
    <col min="1324" max="1324" width="6.83203125" style="541" customWidth="1"/>
    <col min="1325" max="1325" width="2.83203125" style="541" customWidth="1"/>
    <col min="1326" max="1536" width="8.6640625" style="541"/>
    <col min="1537" max="1537" width="0.9140625" style="541" customWidth="1"/>
    <col min="1538" max="1538" width="13.5" style="541" customWidth="1"/>
    <col min="1539" max="1539" width="13.75" style="541" customWidth="1"/>
    <col min="1540" max="1540" width="10.4140625" style="541" customWidth="1"/>
    <col min="1541" max="1541" width="8.33203125" style="541" customWidth="1"/>
    <col min="1542" max="1542" width="7.75" style="541" bestFit="1" customWidth="1"/>
    <col min="1543" max="1543" width="10" style="541" customWidth="1"/>
    <col min="1544" max="1544" width="8.9140625" style="541" customWidth="1"/>
    <col min="1545" max="1545" width="6.83203125" style="541" customWidth="1"/>
    <col min="1546" max="1548" width="6.75" style="541" customWidth="1"/>
    <col min="1549" max="1549" width="8.25" style="541" customWidth="1"/>
    <col min="1550" max="1551" width="7" style="541" customWidth="1"/>
    <col min="1552" max="1552" width="0.9140625" style="541" customWidth="1"/>
    <col min="1553" max="1553" width="13.5" style="541" customWidth="1"/>
    <col min="1554" max="1554" width="7.08203125" style="541" customWidth="1"/>
    <col min="1555" max="1555" width="7.33203125" style="541" customWidth="1"/>
    <col min="1556" max="1556" width="7.08203125" style="541" customWidth="1"/>
    <col min="1557" max="1557" width="9.5" style="541" customWidth="1"/>
    <col min="1558" max="1558" width="7.4140625" style="541" customWidth="1"/>
    <col min="1559" max="1559" width="6.5" style="541" customWidth="1"/>
    <col min="1560" max="1560" width="6.83203125" style="541" customWidth="1"/>
    <col min="1561" max="1561" width="8.9140625" style="541" customWidth="1"/>
    <col min="1562" max="1566" width="6.5" style="541" customWidth="1"/>
    <col min="1567" max="1567" width="0.9140625" style="541" customWidth="1"/>
    <col min="1568" max="1568" width="13.5" style="541" customWidth="1"/>
    <col min="1569" max="1571" width="7" style="541" customWidth="1"/>
    <col min="1572" max="1572" width="7.08203125" style="541" customWidth="1"/>
    <col min="1573" max="1573" width="6.75" style="541" customWidth="1"/>
    <col min="1574" max="1574" width="6.83203125" style="541" customWidth="1"/>
    <col min="1575" max="1575" width="7.08203125" style="541" customWidth="1"/>
    <col min="1576" max="1576" width="9.1640625" style="541" customWidth="1"/>
    <col min="1577" max="1577" width="6.83203125" style="541" customWidth="1"/>
    <col min="1578" max="1578" width="6.6640625" style="541" customWidth="1"/>
    <col min="1579" max="1579" width="7" style="541" customWidth="1"/>
    <col min="1580" max="1580" width="6.83203125" style="541" customWidth="1"/>
    <col min="1581" max="1581" width="2.83203125" style="541" customWidth="1"/>
    <col min="1582" max="1792" width="8.6640625" style="541"/>
    <col min="1793" max="1793" width="0.9140625" style="541" customWidth="1"/>
    <col min="1794" max="1794" width="13.5" style="541" customWidth="1"/>
    <col min="1795" max="1795" width="13.75" style="541" customWidth="1"/>
    <col min="1796" max="1796" width="10.4140625" style="541" customWidth="1"/>
    <col min="1797" max="1797" width="8.33203125" style="541" customWidth="1"/>
    <col min="1798" max="1798" width="7.75" style="541" bestFit="1" customWidth="1"/>
    <col min="1799" max="1799" width="10" style="541" customWidth="1"/>
    <col min="1800" max="1800" width="8.9140625" style="541" customWidth="1"/>
    <col min="1801" max="1801" width="6.83203125" style="541" customWidth="1"/>
    <col min="1802" max="1804" width="6.75" style="541" customWidth="1"/>
    <col min="1805" max="1805" width="8.25" style="541" customWidth="1"/>
    <col min="1806" max="1807" width="7" style="541" customWidth="1"/>
    <col min="1808" max="1808" width="0.9140625" style="541" customWidth="1"/>
    <col min="1809" max="1809" width="13.5" style="541" customWidth="1"/>
    <col min="1810" max="1810" width="7.08203125" style="541" customWidth="1"/>
    <col min="1811" max="1811" width="7.33203125" style="541" customWidth="1"/>
    <col min="1812" max="1812" width="7.08203125" style="541" customWidth="1"/>
    <col min="1813" max="1813" width="9.5" style="541" customWidth="1"/>
    <col min="1814" max="1814" width="7.4140625" style="541" customWidth="1"/>
    <col min="1815" max="1815" width="6.5" style="541" customWidth="1"/>
    <col min="1816" max="1816" width="6.83203125" style="541" customWidth="1"/>
    <col min="1817" max="1817" width="8.9140625" style="541" customWidth="1"/>
    <col min="1818" max="1822" width="6.5" style="541" customWidth="1"/>
    <col min="1823" max="1823" width="0.9140625" style="541" customWidth="1"/>
    <col min="1824" max="1824" width="13.5" style="541" customWidth="1"/>
    <col min="1825" max="1827" width="7" style="541" customWidth="1"/>
    <col min="1828" max="1828" width="7.08203125" style="541" customWidth="1"/>
    <col min="1829" max="1829" width="6.75" style="541" customWidth="1"/>
    <col min="1830" max="1830" width="6.83203125" style="541" customWidth="1"/>
    <col min="1831" max="1831" width="7.08203125" style="541" customWidth="1"/>
    <col min="1832" max="1832" width="9.1640625" style="541" customWidth="1"/>
    <col min="1833" max="1833" width="6.83203125" style="541" customWidth="1"/>
    <col min="1834" max="1834" width="6.6640625" style="541" customWidth="1"/>
    <col min="1835" max="1835" width="7" style="541" customWidth="1"/>
    <col min="1836" max="1836" width="6.83203125" style="541" customWidth="1"/>
    <col min="1837" max="1837" width="2.83203125" style="541" customWidth="1"/>
    <col min="1838" max="2048" width="8.6640625" style="541"/>
    <col min="2049" max="2049" width="0.9140625" style="541" customWidth="1"/>
    <col min="2050" max="2050" width="13.5" style="541" customWidth="1"/>
    <col min="2051" max="2051" width="13.75" style="541" customWidth="1"/>
    <col min="2052" max="2052" width="10.4140625" style="541" customWidth="1"/>
    <col min="2053" max="2053" width="8.33203125" style="541" customWidth="1"/>
    <col min="2054" max="2054" width="7.75" style="541" bestFit="1" customWidth="1"/>
    <col min="2055" max="2055" width="10" style="541" customWidth="1"/>
    <col min="2056" max="2056" width="8.9140625" style="541" customWidth="1"/>
    <col min="2057" max="2057" width="6.83203125" style="541" customWidth="1"/>
    <col min="2058" max="2060" width="6.75" style="541" customWidth="1"/>
    <col min="2061" max="2061" width="8.25" style="541" customWidth="1"/>
    <col min="2062" max="2063" width="7" style="541" customWidth="1"/>
    <col min="2064" max="2064" width="0.9140625" style="541" customWidth="1"/>
    <col min="2065" max="2065" width="13.5" style="541" customWidth="1"/>
    <col min="2066" max="2066" width="7.08203125" style="541" customWidth="1"/>
    <col min="2067" max="2067" width="7.33203125" style="541" customWidth="1"/>
    <col min="2068" max="2068" width="7.08203125" style="541" customWidth="1"/>
    <col min="2069" max="2069" width="9.5" style="541" customWidth="1"/>
    <col min="2070" max="2070" width="7.4140625" style="541" customWidth="1"/>
    <col min="2071" max="2071" width="6.5" style="541" customWidth="1"/>
    <col min="2072" max="2072" width="6.83203125" style="541" customWidth="1"/>
    <col min="2073" max="2073" width="8.9140625" style="541" customWidth="1"/>
    <col min="2074" max="2078" width="6.5" style="541" customWidth="1"/>
    <col min="2079" max="2079" width="0.9140625" style="541" customWidth="1"/>
    <col min="2080" max="2080" width="13.5" style="541" customWidth="1"/>
    <col min="2081" max="2083" width="7" style="541" customWidth="1"/>
    <col min="2084" max="2084" width="7.08203125" style="541" customWidth="1"/>
    <col min="2085" max="2085" width="6.75" style="541" customWidth="1"/>
    <col min="2086" max="2086" width="6.83203125" style="541" customWidth="1"/>
    <col min="2087" max="2087" width="7.08203125" style="541" customWidth="1"/>
    <col min="2088" max="2088" width="9.1640625" style="541" customWidth="1"/>
    <col min="2089" max="2089" width="6.83203125" style="541" customWidth="1"/>
    <col min="2090" max="2090" width="6.6640625" style="541" customWidth="1"/>
    <col min="2091" max="2091" width="7" style="541" customWidth="1"/>
    <col min="2092" max="2092" width="6.83203125" style="541" customWidth="1"/>
    <col min="2093" max="2093" width="2.83203125" style="541" customWidth="1"/>
    <col min="2094" max="2304" width="8.6640625" style="541"/>
    <col min="2305" max="2305" width="0.9140625" style="541" customWidth="1"/>
    <col min="2306" max="2306" width="13.5" style="541" customWidth="1"/>
    <col min="2307" max="2307" width="13.75" style="541" customWidth="1"/>
    <col min="2308" max="2308" width="10.4140625" style="541" customWidth="1"/>
    <col min="2309" max="2309" width="8.33203125" style="541" customWidth="1"/>
    <col min="2310" max="2310" width="7.75" style="541" bestFit="1" customWidth="1"/>
    <col min="2311" max="2311" width="10" style="541" customWidth="1"/>
    <col min="2312" max="2312" width="8.9140625" style="541" customWidth="1"/>
    <col min="2313" max="2313" width="6.83203125" style="541" customWidth="1"/>
    <col min="2314" max="2316" width="6.75" style="541" customWidth="1"/>
    <col min="2317" max="2317" width="8.25" style="541" customWidth="1"/>
    <col min="2318" max="2319" width="7" style="541" customWidth="1"/>
    <col min="2320" max="2320" width="0.9140625" style="541" customWidth="1"/>
    <col min="2321" max="2321" width="13.5" style="541" customWidth="1"/>
    <col min="2322" max="2322" width="7.08203125" style="541" customWidth="1"/>
    <col min="2323" max="2323" width="7.33203125" style="541" customWidth="1"/>
    <col min="2324" max="2324" width="7.08203125" style="541" customWidth="1"/>
    <col min="2325" max="2325" width="9.5" style="541" customWidth="1"/>
    <col min="2326" max="2326" width="7.4140625" style="541" customWidth="1"/>
    <col min="2327" max="2327" width="6.5" style="541" customWidth="1"/>
    <col min="2328" max="2328" width="6.83203125" style="541" customWidth="1"/>
    <col min="2329" max="2329" width="8.9140625" style="541" customWidth="1"/>
    <col min="2330" max="2334" width="6.5" style="541" customWidth="1"/>
    <col min="2335" max="2335" width="0.9140625" style="541" customWidth="1"/>
    <col min="2336" max="2336" width="13.5" style="541" customWidth="1"/>
    <col min="2337" max="2339" width="7" style="541" customWidth="1"/>
    <col min="2340" max="2340" width="7.08203125" style="541" customWidth="1"/>
    <col min="2341" max="2341" width="6.75" style="541" customWidth="1"/>
    <col min="2342" max="2342" width="6.83203125" style="541" customWidth="1"/>
    <col min="2343" max="2343" width="7.08203125" style="541" customWidth="1"/>
    <col min="2344" max="2344" width="9.1640625" style="541" customWidth="1"/>
    <col min="2345" max="2345" width="6.83203125" style="541" customWidth="1"/>
    <col min="2346" max="2346" width="6.6640625" style="541" customWidth="1"/>
    <col min="2347" max="2347" width="7" style="541" customWidth="1"/>
    <col min="2348" max="2348" width="6.83203125" style="541" customWidth="1"/>
    <col min="2349" max="2349" width="2.83203125" style="541" customWidth="1"/>
    <col min="2350" max="2560" width="8.6640625" style="541"/>
    <col min="2561" max="2561" width="0.9140625" style="541" customWidth="1"/>
    <col min="2562" max="2562" width="13.5" style="541" customWidth="1"/>
    <col min="2563" max="2563" width="13.75" style="541" customWidth="1"/>
    <col min="2564" max="2564" width="10.4140625" style="541" customWidth="1"/>
    <col min="2565" max="2565" width="8.33203125" style="541" customWidth="1"/>
    <col min="2566" max="2566" width="7.75" style="541" bestFit="1" customWidth="1"/>
    <col min="2567" max="2567" width="10" style="541" customWidth="1"/>
    <col min="2568" max="2568" width="8.9140625" style="541" customWidth="1"/>
    <col min="2569" max="2569" width="6.83203125" style="541" customWidth="1"/>
    <col min="2570" max="2572" width="6.75" style="541" customWidth="1"/>
    <col min="2573" max="2573" width="8.25" style="541" customWidth="1"/>
    <col min="2574" max="2575" width="7" style="541" customWidth="1"/>
    <col min="2576" max="2576" width="0.9140625" style="541" customWidth="1"/>
    <col min="2577" max="2577" width="13.5" style="541" customWidth="1"/>
    <col min="2578" max="2578" width="7.08203125" style="541" customWidth="1"/>
    <col min="2579" max="2579" width="7.33203125" style="541" customWidth="1"/>
    <col min="2580" max="2580" width="7.08203125" style="541" customWidth="1"/>
    <col min="2581" max="2581" width="9.5" style="541" customWidth="1"/>
    <col min="2582" max="2582" width="7.4140625" style="541" customWidth="1"/>
    <col min="2583" max="2583" width="6.5" style="541" customWidth="1"/>
    <col min="2584" max="2584" width="6.83203125" style="541" customWidth="1"/>
    <col min="2585" max="2585" width="8.9140625" style="541" customWidth="1"/>
    <col min="2586" max="2590" width="6.5" style="541" customWidth="1"/>
    <col min="2591" max="2591" width="0.9140625" style="541" customWidth="1"/>
    <col min="2592" max="2592" width="13.5" style="541" customWidth="1"/>
    <col min="2593" max="2595" width="7" style="541" customWidth="1"/>
    <col min="2596" max="2596" width="7.08203125" style="541" customWidth="1"/>
    <col min="2597" max="2597" width="6.75" style="541" customWidth="1"/>
    <col min="2598" max="2598" width="6.83203125" style="541" customWidth="1"/>
    <col min="2599" max="2599" width="7.08203125" style="541" customWidth="1"/>
    <col min="2600" max="2600" width="9.1640625" style="541" customWidth="1"/>
    <col min="2601" max="2601" width="6.83203125" style="541" customWidth="1"/>
    <col min="2602" max="2602" width="6.6640625" style="541" customWidth="1"/>
    <col min="2603" max="2603" width="7" style="541" customWidth="1"/>
    <col min="2604" max="2604" width="6.83203125" style="541" customWidth="1"/>
    <col min="2605" max="2605" width="2.83203125" style="541" customWidth="1"/>
    <col min="2606" max="2816" width="8.6640625" style="541"/>
    <col min="2817" max="2817" width="0.9140625" style="541" customWidth="1"/>
    <col min="2818" max="2818" width="13.5" style="541" customWidth="1"/>
    <col min="2819" max="2819" width="13.75" style="541" customWidth="1"/>
    <col min="2820" max="2820" width="10.4140625" style="541" customWidth="1"/>
    <col min="2821" max="2821" width="8.33203125" style="541" customWidth="1"/>
    <col min="2822" max="2822" width="7.75" style="541" bestFit="1" customWidth="1"/>
    <col min="2823" max="2823" width="10" style="541" customWidth="1"/>
    <col min="2824" max="2824" width="8.9140625" style="541" customWidth="1"/>
    <col min="2825" max="2825" width="6.83203125" style="541" customWidth="1"/>
    <col min="2826" max="2828" width="6.75" style="541" customWidth="1"/>
    <col min="2829" max="2829" width="8.25" style="541" customWidth="1"/>
    <col min="2830" max="2831" width="7" style="541" customWidth="1"/>
    <col min="2832" max="2832" width="0.9140625" style="541" customWidth="1"/>
    <col min="2833" max="2833" width="13.5" style="541" customWidth="1"/>
    <col min="2834" max="2834" width="7.08203125" style="541" customWidth="1"/>
    <col min="2835" max="2835" width="7.33203125" style="541" customWidth="1"/>
    <col min="2836" max="2836" width="7.08203125" style="541" customWidth="1"/>
    <col min="2837" max="2837" width="9.5" style="541" customWidth="1"/>
    <col min="2838" max="2838" width="7.4140625" style="541" customWidth="1"/>
    <col min="2839" max="2839" width="6.5" style="541" customWidth="1"/>
    <col min="2840" max="2840" width="6.83203125" style="541" customWidth="1"/>
    <col min="2841" max="2841" width="8.9140625" style="541" customWidth="1"/>
    <col min="2842" max="2846" width="6.5" style="541" customWidth="1"/>
    <col min="2847" max="2847" width="0.9140625" style="541" customWidth="1"/>
    <col min="2848" max="2848" width="13.5" style="541" customWidth="1"/>
    <col min="2849" max="2851" width="7" style="541" customWidth="1"/>
    <col min="2852" max="2852" width="7.08203125" style="541" customWidth="1"/>
    <col min="2853" max="2853" width="6.75" style="541" customWidth="1"/>
    <col min="2854" max="2854" width="6.83203125" style="541" customWidth="1"/>
    <col min="2855" max="2855" width="7.08203125" style="541" customWidth="1"/>
    <col min="2856" max="2856" width="9.1640625" style="541" customWidth="1"/>
    <col min="2857" max="2857" width="6.83203125" style="541" customWidth="1"/>
    <col min="2858" max="2858" width="6.6640625" style="541" customWidth="1"/>
    <col min="2859" max="2859" width="7" style="541" customWidth="1"/>
    <col min="2860" max="2860" width="6.83203125" style="541" customWidth="1"/>
    <col min="2861" max="2861" width="2.83203125" style="541" customWidth="1"/>
    <col min="2862" max="3072" width="8.6640625" style="541"/>
    <col min="3073" max="3073" width="0.9140625" style="541" customWidth="1"/>
    <col min="3074" max="3074" width="13.5" style="541" customWidth="1"/>
    <col min="3075" max="3075" width="13.75" style="541" customWidth="1"/>
    <col min="3076" max="3076" width="10.4140625" style="541" customWidth="1"/>
    <col min="3077" max="3077" width="8.33203125" style="541" customWidth="1"/>
    <col min="3078" max="3078" width="7.75" style="541" bestFit="1" customWidth="1"/>
    <col min="3079" max="3079" width="10" style="541" customWidth="1"/>
    <col min="3080" max="3080" width="8.9140625" style="541" customWidth="1"/>
    <col min="3081" max="3081" width="6.83203125" style="541" customWidth="1"/>
    <col min="3082" max="3084" width="6.75" style="541" customWidth="1"/>
    <col min="3085" max="3085" width="8.25" style="541" customWidth="1"/>
    <col min="3086" max="3087" width="7" style="541" customWidth="1"/>
    <col min="3088" max="3088" width="0.9140625" style="541" customWidth="1"/>
    <col min="3089" max="3089" width="13.5" style="541" customWidth="1"/>
    <col min="3090" max="3090" width="7.08203125" style="541" customWidth="1"/>
    <col min="3091" max="3091" width="7.33203125" style="541" customWidth="1"/>
    <col min="3092" max="3092" width="7.08203125" style="541" customWidth="1"/>
    <col min="3093" max="3093" width="9.5" style="541" customWidth="1"/>
    <col min="3094" max="3094" width="7.4140625" style="541" customWidth="1"/>
    <col min="3095" max="3095" width="6.5" style="541" customWidth="1"/>
    <col min="3096" max="3096" width="6.83203125" style="541" customWidth="1"/>
    <col min="3097" max="3097" width="8.9140625" style="541" customWidth="1"/>
    <col min="3098" max="3102" width="6.5" style="541" customWidth="1"/>
    <col min="3103" max="3103" width="0.9140625" style="541" customWidth="1"/>
    <col min="3104" max="3104" width="13.5" style="541" customWidth="1"/>
    <col min="3105" max="3107" width="7" style="541" customWidth="1"/>
    <col min="3108" max="3108" width="7.08203125" style="541" customWidth="1"/>
    <col min="3109" max="3109" width="6.75" style="541" customWidth="1"/>
    <col min="3110" max="3110" width="6.83203125" style="541" customWidth="1"/>
    <col min="3111" max="3111" width="7.08203125" style="541" customWidth="1"/>
    <col min="3112" max="3112" width="9.1640625" style="541" customWidth="1"/>
    <col min="3113" max="3113" width="6.83203125" style="541" customWidth="1"/>
    <col min="3114" max="3114" width="6.6640625" style="541" customWidth="1"/>
    <col min="3115" max="3115" width="7" style="541" customWidth="1"/>
    <col min="3116" max="3116" width="6.83203125" style="541" customWidth="1"/>
    <col min="3117" max="3117" width="2.83203125" style="541" customWidth="1"/>
    <col min="3118" max="3328" width="8.6640625" style="541"/>
    <col min="3329" max="3329" width="0.9140625" style="541" customWidth="1"/>
    <col min="3330" max="3330" width="13.5" style="541" customWidth="1"/>
    <col min="3331" max="3331" width="13.75" style="541" customWidth="1"/>
    <col min="3332" max="3332" width="10.4140625" style="541" customWidth="1"/>
    <col min="3333" max="3333" width="8.33203125" style="541" customWidth="1"/>
    <col min="3334" max="3334" width="7.75" style="541" bestFit="1" customWidth="1"/>
    <col min="3335" max="3335" width="10" style="541" customWidth="1"/>
    <col min="3336" max="3336" width="8.9140625" style="541" customWidth="1"/>
    <col min="3337" max="3337" width="6.83203125" style="541" customWidth="1"/>
    <col min="3338" max="3340" width="6.75" style="541" customWidth="1"/>
    <col min="3341" max="3341" width="8.25" style="541" customWidth="1"/>
    <col min="3342" max="3343" width="7" style="541" customWidth="1"/>
    <col min="3344" max="3344" width="0.9140625" style="541" customWidth="1"/>
    <col min="3345" max="3345" width="13.5" style="541" customWidth="1"/>
    <col min="3346" max="3346" width="7.08203125" style="541" customWidth="1"/>
    <col min="3347" max="3347" width="7.33203125" style="541" customWidth="1"/>
    <col min="3348" max="3348" width="7.08203125" style="541" customWidth="1"/>
    <col min="3349" max="3349" width="9.5" style="541" customWidth="1"/>
    <col min="3350" max="3350" width="7.4140625" style="541" customWidth="1"/>
    <col min="3351" max="3351" width="6.5" style="541" customWidth="1"/>
    <col min="3352" max="3352" width="6.83203125" style="541" customWidth="1"/>
    <col min="3353" max="3353" width="8.9140625" style="541" customWidth="1"/>
    <col min="3354" max="3358" width="6.5" style="541" customWidth="1"/>
    <col min="3359" max="3359" width="0.9140625" style="541" customWidth="1"/>
    <col min="3360" max="3360" width="13.5" style="541" customWidth="1"/>
    <col min="3361" max="3363" width="7" style="541" customWidth="1"/>
    <col min="3364" max="3364" width="7.08203125" style="541" customWidth="1"/>
    <col min="3365" max="3365" width="6.75" style="541" customWidth="1"/>
    <col min="3366" max="3366" width="6.83203125" style="541" customWidth="1"/>
    <col min="3367" max="3367" width="7.08203125" style="541" customWidth="1"/>
    <col min="3368" max="3368" width="9.1640625" style="541" customWidth="1"/>
    <col min="3369" max="3369" width="6.83203125" style="541" customWidth="1"/>
    <col min="3370" max="3370" width="6.6640625" style="541" customWidth="1"/>
    <col min="3371" max="3371" width="7" style="541" customWidth="1"/>
    <col min="3372" max="3372" width="6.83203125" style="541" customWidth="1"/>
    <col min="3373" max="3373" width="2.83203125" style="541" customWidth="1"/>
    <col min="3374" max="3584" width="8.6640625" style="541"/>
    <col min="3585" max="3585" width="0.9140625" style="541" customWidth="1"/>
    <col min="3586" max="3586" width="13.5" style="541" customWidth="1"/>
    <col min="3587" max="3587" width="13.75" style="541" customWidth="1"/>
    <col min="3588" max="3588" width="10.4140625" style="541" customWidth="1"/>
    <col min="3589" max="3589" width="8.33203125" style="541" customWidth="1"/>
    <col min="3590" max="3590" width="7.75" style="541" bestFit="1" customWidth="1"/>
    <col min="3591" max="3591" width="10" style="541" customWidth="1"/>
    <col min="3592" max="3592" width="8.9140625" style="541" customWidth="1"/>
    <col min="3593" max="3593" width="6.83203125" style="541" customWidth="1"/>
    <col min="3594" max="3596" width="6.75" style="541" customWidth="1"/>
    <col min="3597" max="3597" width="8.25" style="541" customWidth="1"/>
    <col min="3598" max="3599" width="7" style="541" customWidth="1"/>
    <col min="3600" max="3600" width="0.9140625" style="541" customWidth="1"/>
    <col min="3601" max="3601" width="13.5" style="541" customWidth="1"/>
    <col min="3602" max="3602" width="7.08203125" style="541" customWidth="1"/>
    <col min="3603" max="3603" width="7.33203125" style="541" customWidth="1"/>
    <col min="3604" max="3604" width="7.08203125" style="541" customWidth="1"/>
    <col min="3605" max="3605" width="9.5" style="541" customWidth="1"/>
    <col min="3606" max="3606" width="7.4140625" style="541" customWidth="1"/>
    <col min="3607" max="3607" width="6.5" style="541" customWidth="1"/>
    <col min="3608" max="3608" width="6.83203125" style="541" customWidth="1"/>
    <col min="3609" max="3609" width="8.9140625" style="541" customWidth="1"/>
    <col min="3610" max="3614" width="6.5" style="541" customWidth="1"/>
    <col min="3615" max="3615" width="0.9140625" style="541" customWidth="1"/>
    <col min="3616" max="3616" width="13.5" style="541" customWidth="1"/>
    <col min="3617" max="3619" width="7" style="541" customWidth="1"/>
    <col min="3620" max="3620" width="7.08203125" style="541" customWidth="1"/>
    <col min="3621" max="3621" width="6.75" style="541" customWidth="1"/>
    <col min="3622" max="3622" width="6.83203125" style="541" customWidth="1"/>
    <col min="3623" max="3623" width="7.08203125" style="541" customWidth="1"/>
    <col min="3624" max="3624" width="9.1640625" style="541" customWidth="1"/>
    <col min="3625" max="3625" width="6.83203125" style="541" customWidth="1"/>
    <col min="3626" max="3626" width="6.6640625" style="541" customWidth="1"/>
    <col min="3627" max="3627" width="7" style="541" customWidth="1"/>
    <col min="3628" max="3628" width="6.83203125" style="541" customWidth="1"/>
    <col min="3629" max="3629" width="2.83203125" style="541" customWidth="1"/>
    <col min="3630" max="3840" width="8.6640625" style="541"/>
    <col min="3841" max="3841" width="0.9140625" style="541" customWidth="1"/>
    <col min="3842" max="3842" width="13.5" style="541" customWidth="1"/>
    <col min="3843" max="3843" width="13.75" style="541" customWidth="1"/>
    <col min="3844" max="3844" width="10.4140625" style="541" customWidth="1"/>
    <col min="3845" max="3845" width="8.33203125" style="541" customWidth="1"/>
    <col min="3846" max="3846" width="7.75" style="541" bestFit="1" customWidth="1"/>
    <col min="3847" max="3847" width="10" style="541" customWidth="1"/>
    <col min="3848" max="3848" width="8.9140625" style="541" customWidth="1"/>
    <col min="3849" max="3849" width="6.83203125" style="541" customWidth="1"/>
    <col min="3850" max="3852" width="6.75" style="541" customWidth="1"/>
    <col min="3853" max="3853" width="8.25" style="541" customWidth="1"/>
    <col min="3854" max="3855" width="7" style="541" customWidth="1"/>
    <col min="3856" max="3856" width="0.9140625" style="541" customWidth="1"/>
    <col min="3857" max="3857" width="13.5" style="541" customWidth="1"/>
    <col min="3858" max="3858" width="7.08203125" style="541" customWidth="1"/>
    <col min="3859" max="3859" width="7.33203125" style="541" customWidth="1"/>
    <col min="3860" max="3860" width="7.08203125" style="541" customWidth="1"/>
    <col min="3861" max="3861" width="9.5" style="541" customWidth="1"/>
    <col min="3862" max="3862" width="7.4140625" style="541" customWidth="1"/>
    <col min="3863" max="3863" width="6.5" style="541" customWidth="1"/>
    <col min="3864" max="3864" width="6.83203125" style="541" customWidth="1"/>
    <col min="3865" max="3865" width="8.9140625" style="541" customWidth="1"/>
    <col min="3866" max="3870" width="6.5" style="541" customWidth="1"/>
    <col min="3871" max="3871" width="0.9140625" style="541" customWidth="1"/>
    <col min="3872" max="3872" width="13.5" style="541" customWidth="1"/>
    <col min="3873" max="3875" width="7" style="541" customWidth="1"/>
    <col min="3876" max="3876" width="7.08203125" style="541" customWidth="1"/>
    <col min="3877" max="3877" width="6.75" style="541" customWidth="1"/>
    <col min="3878" max="3878" width="6.83203125" style="541" customWidth="1"/>
    <col min="3879" max="3879" width="7.08203125" style="541" customWidth="1"/>
    <col min="3880" max="3880" width="9.1640625" style="541" customWidth="1"/>
    <col min="3881" max="3881" width="6.83203125" style="541" customWidth="1"/>
    <col min="3882" max="3882" width="6.6640625" style="541" customWidth="1"/>
    <col min="3883" max="3883" width="7" style="541" customWidth="1"/>
    <col min="3884" max="3884" width="6.83203125" style="541" customWidth="1"/>
    <col min="3885" max="3885" width="2.83203125" style="541" customWidth="1"/>
    <col min="3886" max="4096" width="8.6640625" style="541"/>
    <col min="4097" max="4097" width="0.9140625" style="541" customWidth="1"/>
    <col min="4098" max="4098" width="13.5" style="541" customWidth="1"/>
    <col min="4099" max="4099" width="13.75" style="541" customWidth="1"/>
    <col min="4100" max="4100" width="10.4140625" style="541" customWidth="1"/>
    <col min="4101" max="4101" width="8.33203125" style="541" customWidth="1"/>
    <col min="4102" max="4102" width="7.75" style="541" bestFit="1" customWidth="1"/>
    <col min="4103" max="4103" width="10" style="541" customWidth="1"/>
    <col min="4104" max="4104" width="8.9140625" style="541" customWidth="1"/>
    <col min="4105" max="4105" width="6.83203125" style="541" customWidth="1"/>
    <col min="4106" max="4108" width="6.75" style="541" customWidth="1"/>
    <col min="4109" max="4109" width="8.25" style="541" customWidth="1"/>
    <col min="4110" max="4111" width="7" style="541" customWidth="1"/>
    <col min="4112" max="4112" width="0.9140625" style="541" customWidth="1"/>
    <col min="4113" max="4113" width="13.5" style="541" customWidth="1"/>
    <col min="4114" max="4114" width="7.08203125" style="541" customWidth="1"/>
    <col min="4115" max="4115" width="7.33203125" style="541" customWidth="1"/>
    <col min="4116" max="4116" width="7.08203125" style="541" customWidth="1"/>
    <col min="4117" max="4117" width="9.5" style="541" customWidth="1"/>
    <col min="4118" max="4118" width="7.4140625" style="541" customWidth="1"/>
    <col min="4119" max="4119" width="6.5" style="541" customWidth="1"/>
    <col min="4120" max="4120" width="6.83203125" style="541" customWidth="1"/>
    <col min="4121" max="4121" width="8.9140625" style="541" customWidth="1"/>
    <col min="4122" max="4126" width="6.5" style="541" customWidth="1"/>
    <col min="4127" max="4127" width="0.9140625" style="541" customWidth="1"/>
    <col min="4128" max="4128" width="13.5" style="541" customWidth="1"/>
    <col min="4129" max="4131" width="7" style="541" customWidth="1"/>
    <col min="4132" max="4132" width="7.08203125" style="541" customWidth="1"/>
    <col min="4133" max="4133" width="6.75" style="541" customWidth="1"/>
    <col min="4134" max="4134" width="6.83203125" style="541" customWidth="1"/>
    <col min="4135" max="4135" width="7.08203125" style="541" customWidth="1"/>
    <col min="4136" max="4136" width="9.1640625" style="541" customWidth="1"/>
    <col min="4137" max="4137" width="6.83203125" style="541" customWidth="1"/>
    <col min="4138" max="4138" width="6.6640625" style="541" customWidth="1"/>
    <col min="4139" max="4139" width="7" style="541" customWidth="1"/>
    <col min="4140" max="4140" width="6.83203125" style="541" customWidth="1"/>
    <col min="4141" max="4141" width="2.83203125" style="541" customWidth="1"/>
    <col min="4142" max="4352" width="8.6640625" style="541"/>
    <col min="4353" max="4353" width="0.9140625" style="541" customWidth="1"/>
    <col min="4354" max="4354" width="13.5" style="541" customWidth="1"/>
    <col min="4355" max="4355" width="13.75" style="541" customWidth="1"/>
    <col min="4356" max="4356" width="10.4140625" style="541" customWidth="1"/>
    <col min="4357" max="4357" width="8.33203125" style="541" customWidth="1"/>
    <col min="4358" max="4358" width="7.75" style="541" bestFit="1" customWidth="1"/>
    <col min="4359" max="4359" width="10" style="541" customWidth="1"/>
    <col min="4360" max="4360" width="8.9140625" style="541" customWidth="1"/>
    <col min="4361" max="4361" width="6.83203125" style="541" customWidth="1"/>
    <col min="4362" max="4364" width="6.75" style="541" customWidth="1"/>
    <col min="4365" max="4365" width="8.25" style="541" customWidth="1"/>
    <col min="4366" max="4367" width="7" style="541" customWidth="1"/>
    <col min="4368" max="4368" width="0.9140625" style="541" customWidth="1"/>
    <col min="4369" max="4369" width="13.5" style="541" customWidth="1"/>
    <col min="4370" max="4370" width="7.08203125" style="541" customWidth="1"/>
    <col min="4371" max="4371" width="7.33203125" style="541" customWidth="1"/>
    <col min="4372" max="4372" width="7.08203125" style="541" customWidth="1"/>
    <col min="4373" max="4373" width="9.5" style="541" customWidth="1"/>
    <col min="4374" max="4374" width="7.4140625" style="541" customWidth="1"/>
    <col min="4375" max="4375" width="6.5" style="541" customWidth="1"/>
    <col min="4376" max="4376" width="6.83203125" style="541" customWidth="1"/>
    <col min="4377" max="4377" width="8.9140625" style="541" customWidth="1"/>
    <col min="4378" max="4382" width="6.5" style="541" customWidth="1"/>
    <col min="4383" max="4383" width="0.9140625" style="541" customWidth="1"/>
    <col min="4384" max="4384" width="13.5" style="541" customWidth="1"/>
    <col min="4385" max="4387" width="7" style="541" customWidth="1"/>
    <col min="4388" max="4388" width="7.08203125" style="541" customWidth="1"/>
    <col min="4389" max="4389" width="6.75" style="541" customWidth="1"/>
    <col min="4390" max="4390" width="6.83203125" style="541" customWidth="1"/>
    <col min="4391" max="4391" width="7.08203125" style="541" customWidth="1"/>
    <col min="4392" max="4392" width="9.1640625" style="541" customWidth="1"/>
    <col min="4393" max="4393" width="6.83203125" style="541" customWidth="1"/>
    <col min="4394" max="4394" width="6.6640625" style="541" customWidth="1"/>
    <col min="4395" max="4395" width="7" style="541" customWidth="1"/>
    <col min="4396" max="4396" width="6.83203125" style="541" customWidth="1"/>
    <col min="4397" max="4397" width="2.83203125" style="541" customWidth="1"/>
    <col min="4398" max="4608" width="8.6640625" style="541"/>
    <col min="4609" max="4609" width="0.9140625" style="541" customWidth="1"/>
    <col min="4610" max="4610" width="13.5" style="541" customWidth="1"/>
    <col min="4611" max="4611" width="13.75" style="541" customWidth="1"/>
    <col min="4612" max="4612" width="10.4140625" style="541" customWidth="1"/>
    <col min="4613" max="4613" width="8.33203125" style="541" customWidth="1"/>
    <col min="4614" max="4614" width="7.75" style="541" bestFit="1" customWidth="1"/>
    <col min="4615" max="4615" width="10" style="541" customWidth="1"/>
    <col min="4616" max="4616" width="8.9140625" style="541" customWidth="1"/>
    <col min="4617" max="4617" width="6.83203125" style="541" customWidth="1"/>
    <col min="4618" max="4620" width="6.75" style="541" customWidth="1"/>
    <col min="4621" max="4621" width="8.25" style="541" customWidth="1"/>
    <col min="4622" max="4623" width="7" style="541" customWidth="1"/>
    <col min="4624" max="4624" width="0.9140625" style="541" customWidth="1"/>
    <col min="4625" max="4625" width="13.5" style="541" customWidth="1"/>
    <col min="4626" max="4626" width="7.08203125" style="541" customWidth="1"/>
    <col min="4627" max="4627" width="7.33203125" style="541" customWidth="1"/>
    <col min="4628" max="4628" width="7.08203125" style="541" customWidth="1"/>
    <col min="4629" max="4629" width="9.5" style="541" customWidth="1"/>
    <col min="4630" max="4630" width="7.4140625" style="541" customWidth="1"/>
    <col min="4631" max="4631" width="6.5" style="541" customWidth="1"/>
    <col min="4632" max="4632" width="6.83203125" style="541" customWidth="1"/>
    <col min="4633" max="4633" width="8.9140625" style="541" customWidth="1"/>
    <col min="4634" max="4638" width="6.5" style="541" customWidth="1"/>
    <col min="4639" max="4639" width="0.9140625" style="541" customWidth="1"/>
    <col min="4640" max="4640" width="13.5" style="541" customWidth="1"/>
    <col min="4641" max="4643" width="7" style="541" customWidth="1"/>
    <col min="4644" max="4644" width="7.08203125" style="541" customWidth="1"/>
    <col min="4645" max="4645" width="6.75" style="541" customWidth="1"/>
    <col min="4646" max="4646" width="6.83203125" style="541" customWidth="1"/>
    <col min="4647" max="4647" width="7.08203125" style="541" customWidth="1"/>
    <col min="4648" max="4648" width="9.1640625" style="541" customWidth="1"/>
    <col min="4649" max="4649" width="6.83203125" style="541" customWidth="1"/>
    <col min="4650" max="4650" width="6.6640625" style="541" customWidth="1"/>
    <col min="4651" max="4651" width="7" style="541" customWidth="1"/>
    <col min="4652" max="4652" width="6.83203125" style="541" customWidth="1"/>
    <col min="4653" max="4653" width="2.83203125" style="541" customWidth="1"/>
    <col min="4654" max="4864" width="8.6640625" style="541"/>
    <col min="4865" max="4865" width="0.9140625" style="541" customWidth="1"/>
    <col min="4866" max="4866" width="13.5" style="541" customWidth="1"/>
    <col min="4867" max="4867" width="13.75" style="541" customWidth="1"/>
    <col min="4868" max="4868" width="10.4140625" style="541" customWidth="1"/>
    <col min="4869" max="4869" width="8.33203125" style="541" customWidth="1"/>
    <col min="4870" max="4870" width="7.75" style="541" bestFit="1" customWidth="1"/>
    <col min="4871" max="4871" width="10" style="541" customWidth="1"/>
    <col min="4872" max="4872" width="8.9140625" style="541" customWidth="1"/>
    <col min="4873" max="4873" width="6.83203125" style="541" customWidth="1"/>
    <col min="4874" max="4876" width="6.75" style="541" customWidth="1"/>
    <col min="4877" max="4877" width="8.25" style="541" customWidth="1"/>
    <col min="4878" max="4879" width="7" style="541" customWidth="1"/>
    <col min="4880" max="4880" width="0.9140625" style="541" customWidth="1"/>
    <col min="4881" max="4881" width="13.5" style="541" customWidth="1"/>
    <col min="4882" max="4882" width="7.08203125" style="541" customWidth="1"/>
    <col min="4883" max="4883" width="7.33203125" style="541" customWidth="1"/>
    <col min="4884" max="4884" width="7.08203125" style="541" customWidth="1"/>
    <col min="4885" max="4885" width="9.5" style="541" customWidth="1"/>
    <col min="4886" max="4886" width="7.4140625" style="541" customWidth="1"/>
    <col min="4887" max="4887" width="6.5" style="541" customWidth="1"/>
    <col min="4888" max="4888" width="6.83203125" style="541" customWidth="1"/>
    <col min="4889" max="4889" width="8.9140625" style="541" customWidth="1"/>
    <col min="4890" max="4894" width="6.5" style="541" customWidth="1"/>
    <col min="4895" max="4895" width="0.9140625" style="541" customWidth="1"/>
    <col min="4896" max="4896" width="13.5" style="541" customWidth="1"/>
    <col min="4897" max="4899" width="7" style="541" customWidth="1"/>
    <col min="4900" max="4900" width="7.08203125" style="541" customWidth="1"/>
    <col min="4901" max="4901" width="6.75" style="541" customWidth="1"/>
    <col min="4902" max="4902" width="6.83203125" style="541" customWidth="1"/>
    <col min="4903" max="4903" width="7.08203125" style="541" customWidth="1"/>
    <col min="4904" max="4904" width="9.1640625" style="541" customWidth="1"/>
    <col min="4905" max="4905" width="6.83203125" style="541" customWidth="1"/>
    <col min="4906" max="4906" width="6.6640625" style="541" customWidth="1"/>
    <col min="4907" max="4907" width="7" style="541" customWidth="1"/>
    <col min="4908" max="4908" width="6.83203125" style="541" customWidth="1"/>
    <col min="4909" max="4909" width="2.83203125" style="541" customWidth="1"/>
    <col min="4910" max="5120" width="8.6640625" style="541"/>
    <col min="5121" max="5121" width="0.9140625" style="541" customWidth="1"/>
    <col min="5122" max="5122" width="13.5" style="541" customWidth="1"/>
    <col min="5123" max="5123" width="13.75" style="541" customWidth="1"/>
    <col min="5124" max="5124" width="10.4140625" style="541" customWidth="1"/>
    <col min="5125" max="5125" width="8.33203125" style="541" customWidth="1"/>
    <col min="5126" max="5126" width="7.75" style="541" bestFit="1" customWidth="1"/>
    <col min="5127" max="5127" width="10" style="541" customWidth="1"/>
    <col min="5128" max="5128" width="8.9140625" style="541" customWidth="1"/>
    <col min="5129" max="5129" width="6.83203125" style="541" customWidth="1"/>
    <col min="5130" max="5132" width="6.75" style="541" customWidth="1"/>
    <col min="5133" max="5133" width="8.25" style="541" customWidth="1"/>
    <col min="5134" max="5135" width="7" style="541" customWidth="1"/>
    <col min="5136" max="5136" width="0.9140625" style="541" customWidth="1"/>
    <col min="5137" max="5137" width="13.5" style="541" customWidth="1"/>
    <col min="5138" max="5138" width="7.08203125" style="541" customWidth="1"/>
    <col min="5139" max="5139" width="7.33203125" style="541" customWidth="1"/>
    <col min="5140" max="5140" width="7.08203125" style="541" customWidth="1"/>
    <col min="5141" max="5141" width="9.5" style="541" customWidth="1"/>
    <col min="5142" max="5142" width="7.4140625" style="541" customWidth="1"/>
    <col min="5143" max="5143" width="6.5" style="541" customWidth="1"/>
    <col min="5144" max="5144" width="6.83203125" style="541" customWidth="1"/>
    <col min="5145" max="5145" width="8.9140625" style="541" customWidth="1"/>
    <col min="5146" max="5150" width="6.5" style="541" customWidth="1"/>
    <col min="5151" max="5151" width="0.9140625" style="541" customWidth="1"/>
    <col min="5152" max="5152" width="13.5" style="541" customWidth="1"/>
    <col min="5153" max="5155" width="7" style="541" customWidth="1"/>
    <col min="5156" max="5156" width="7.08203125" style="541" customWidth="1"/>
    <col min="5157" max="5157" width="6.75" style="541" customWidth="1"/>
    <col min="5158" max="5158" width="6.83203125" style="541" customWidth="1"/>
    <col min="5159" max="5159" width="7.08203125" style="541" customWidth="1"/>
    <col min="5160" max="5160" width="9.1640625" style="541" customWidth="1"/>
    <col min="5161" max="5161" width="6.83203125" style="541" customWidth="1"/>
    <col min="5162" max="5162" width="6.6640625" style="541" customWidth="1"/>
    <col min="5163" max="5163" width="7" style="541" customWidth="1"/>
    <col min="5164" max="5164" width="6.83203125" style="541" customWidth="1"/>
    <col min="5165" max="5165" width="2.83203125" style="541" customWidth="1"/>
    <col min="5166" max="5376" width="8.6640625" style="541"/>
    <col min="5377" max="5377" width="0.9140625" style="541" customWidth="1"/>
    <col min="5378" max="5378" width="13.5" style="541" customWidth="1"/>
    <col min="5379" max="5379" width="13.75" style="541" customWidth="1"/>
    <col min="5380" max="5380" width="10.4140625" style="541" customWidth="1"/>
    <col min="5381" max="5381" width="8.33203125" style="541" customWidth="1"/>
    <col min="5382" max="5382" width="7.75" style="541" bestFit="1" customWidth="1"/>
    <col min="5383" max="5383" width="10" style="541" customWidth="1"/>
    <col min="5384" max="5384" width="8.9140625" style="541" customWidth="1"/>
    <col min="5385" max="5385" width="6.83203125" style="541" customWidth="1"/>
    <col min="5386" max="5388" width="6.75" style="541" customWidth="1"/>
    <col min="5389" max="5389" width="8.25" style="541" customWidth="1"/>
    <col min="5390" max="5391" width="7" style="541" customWidth="1"/>
    <col min="5392" max="5392" width="0.9140625" style="541" customWidth="1"/>
    <col min="5393" max="5393" width="13.5" style="541" customWidth="1"/>
    <col min="5394" max="5394" width="7.08203125" style="541" customWidth="1"/>
    <col min="5395" max="5395" width="7.33203125" style="541" customWidth="1"/>
    <col min="5396" max="5396" width="7.08203125" style="541" customWidth="1"/>
    <col min="5397" max="5397" width="9.5" style="541" customWidth="1"/>
    <col min="5398" max="5398" width="7.4140625" style="541" customWidth="1"/>
    <col min="5399" max="5399" width="6.5" style="541" customWidth="1"/>
    <col min="5400" max="5400" width="6.83203125" style="541" customWidth="1"/>
    <col min="5401" max="5401" width="8.9140625" style="541" customWidth="1"/>
    <col min="5402" max="5406" width="6.5" style="541" customWidth="1"/>
    <col min="5407" max="5407" width="0.9140625" style="541" customWidth="1"/>
    <col min="5408" max="5408" width="13.5" style="541" customWidth="1"/>
    <col min="5409" max="5411" width="7" style="541" customWidth="1"/>
    <col min="5412" max="5412" width="7.08203125" style="541" customWidth="1"/>
    <col min="5413" max="5413" width="6.75" style="541" customWidth="1"/>
    <col min="5414" max="5414" width="6.83203125" style="541" customWidth="1"/>
    <col min="5415" max="5415" width="7.08203125" style="541" customWidth="1"/>
    <col min="5416" max="5416" width="9.1640625" style="541" customWidth="1"/>
    <col min="5417" max="5417" width="6.83203125" style="541" customWidth="1"/>
    <col min="5418" max="5418" width="6.6640625" style="541" customWidth="1"/>
    <col min="5419" max="5419" width="7" style="541" customWidth="1"/>
    <col min="5420" max="5420" width="6.83203125" style="541" customWidth="1"/>
    <col min="5421" max="5421" width="2.83203125" style="541" customWidth="1"/>
    <col min="5422" max="5632" width="8.6640625" style="541"/>
    <col min="5633" max="5633" width="0.9140625" style="541" customWidth="1"/>
    <col min="5634" max="5634" width="13.5" style="541" customWidth="1"/>
    <col min="5635" max="5635" width="13.75" style="541" customWidth="1"/>
    <col min="5636" max="5636" width="10.4140625" style="541" customWidth="1"/>
    <col min="5637" max="5637" width="8.33203125" style="541" customWidth="1"/>
    <col min="5638" max="5638" width="7.75" style="541" bestFit="1" customWidth="1"/>
    <col min="5639" max="5639" width="10" style="541" customWidth="1"/>
    <col min="5640" max="5640" width="8.9140625" style="541" customWidth="1"/>
    <col min="5641" max="5641" width="6.83203125" style="541" customWidth="1"/>
    <col min="5642" max="5644" width="6.75" style="541" customWidth="1"/>
    <col min="5645" max="5645" width="8.25" style="541" customWidth="1"/>
    <col min="5646" max="5647" width="7" style="541" customWidth="1"/>
    <col min="5648" max="5648" width="0.9140625" style="541" customWidth="1"/>
    <col min="5649" max="5649" width="13.5" style="541" customWidth="1"/>
    <col min="5650" max="5650" width="7.08203125" style="541" customWidth="1"/>
    <col min="5651" max="5651" width="7.33203125" style="541" customWidth="1"/>
    <col min="5652" max="5652" width="7.08203125" style="541" customWidth="1"/>
    <col min="5653" max="5653" width="9.5" style="541" customWidth="1"/>
    <col min="5654" max="5654" width="7.4140625" style="541" customWidth="1"/>
    <col min="5655" max="5655" width="6.5" style="541" customWidth="1"/>
    <col min="5656" max="5656" width="6.83203125" style="541" customWidth="1"/>
    <col min="5657" max="5657" width="8.9140625" style="541" customWidth="1"/>
    <col min="5658" max="5662" width="6.5" style="541" customWidth="1"/>
    <col min="5663" max="5663" width="0.9140625" style="541" customWidth="1"/>
    <col min="5664" max="5664" width="13.5" style="541" customWidth="1"/>
    <col min="5665" max="5667" width="7" style="541" customWidth="1"/>
    <col min="5668" max="5668" width="7.08203125" style="541" customWidth="1"/>
    <col min="5669" max="5669" width="6.75" style="541" customWidth="1"/>
    <col min="5670" max="5670" width="6.83203125" style="541" customWidth="1"/>
    <col min="5671" max="5671" width="7.08203125" style="541" customWidth="1"/>
    <col min="5672" max="5672" width="9.1640625" style="541" customWidth="1"/>
    <col min="5673" max="5673" width="6.83203125" style="541" customWidth="1"/>
    <col min="5674" max="5674" width="6.6640625" style="541" customWidth="1"/>
    <col min="5675" max="5675" width="7" style="541" customWidth="1"/>
    <col min="5676" max="5676" width="6.83203125" style="541" customWidth="1"/>
    <col min="5677" max="5677" width="2.83203125" style="541" customWidth="1"/>
    <col min="5678" max="5888" width="8.6640625" style="541"/>
    <col min="5889" max="5889" width="0.9140625" style="541" customWidth="1"/>
    <col min="5890" max="5890" width="13.5" style="541" customWidth="1"/>
    <col min="5891" max="5891" width="13.75" style="541" customWidth="1"/>
    <col min="5892" max="5892" width="10.4140625" style="541" customWidth="1"/>
    <col min="5893" max="5893" width="8.33203125" style="541" customWidth="1"/>
    <col min="5894" max="5894" width="7.75" style="541" bestFit="1" customWidth="1"/>
    <col min="5895" max="5895" width="10" style="541" customWidth="1"/>
    <col min="5896" max="5896" width="8.9140625" style="541" customWidth="1"/>
    <col min="5897" max="5897" width="6.83203125" style="541" customWidth="1"/>
    <col min="5898" max="5900" width="6.75" style="541" customWidth="1"/>
    <col min="5901" max="5901" width="8.25" style="541" customWidth="1"/>
    <col min="5902" max="5903" width="7" style="541" customWidth="1"/>
    <col min="5904" max="5904" width="0.9140625" style="541" customWidth="1"/>
    <col min="5905" max="5905" width="13.5" style="541" customWidth="1"/>
    <col min="5906" max="5906" width="7.08203125" style="541" customWidth="1"/>
    <col min="5907" max="5907" width="7.33203125" style="541" customWidth="1"/>
    <col min="5908" max="5908" width="7.08203125" style="541" customWidth="1"/>
    <col min="5909" max="5909" width="9.5" style="541" customWidth="1"/>
    <col min="5910" max="5910" width="7.4140625" style="541" customWidth="1"/>
    <col min="5911" max="5911" width="6.5" style="541" customWidth="1"/>
    <col min="5912" max="5912" width="6.83203125" style="541" customWidth="1"/>
    <col min="5913" max="5913" width="8.9140625" style="541" customWidth="1"/>
    <col min="5914" max="5918" width="6.5" style="541" customWidth="1"/>
    <col min="5919" max="5919" width="0.9140625" style="541" customWidth="1"/>
    <col min="5920" max="5920" width="13.5" style="541" customWidth="1"/>
    <col min="5921" max="5923" width="7" style="541" customWidth="1"/>
    <col min="5924" max="5924" width="7.08203125" style="541" customWidth="1"/>
    <col min="5925" max="5925" width="6.75" style="541" customWidth="1"/>
    <col min="5926" max="5926" width="6.83203125" style="541" customWidth="1"/>
    <col min="5927" max="5927" width="7.08203125" style="541" customWidth="1"/>
    <col min="5928" max="5928" width="9.1640625" style="541" customWidth="1"/>
    <col min="5929" max="5929" width="6.83203125" style="541" customWidth="1"/>
    <col min="5930" max="5930" width="6.6640625" style="541" customWidth="1"/>
    <col min="5931" max="5931" width="7" style="541" customWidth="1"/>
    <col min="5932" max="5932" width="6.83203125" style="541" customWidth="1"/>
    <col min="5933" max="5933" width="2.83203125" style="541" customWidth="1"/>
    <col min="5934" max="6144" width="8.6640625" style="541"/>
    <col min="6145" max="6145" width="0.9140625" style="541" customWidth="1"/>
    <col min="6146" max="6146" width="13.5" style="541" customWidth="1"/>
    <col min="6147" max="6147" width="13.75" style="541" customWidth="1"/>
    <col min="6148" max="6148" width="10.4140625" style="541" customWidth="1"/>
    <col min="6149" max="6149" width="8.33203125" style="541" customWidth="1"/>
    <col min="6150" max="6150" width="7.75" style="541" bestFit="1" customWidth="1"/>
    <col min="6151" max="6151" width="10" style="541" customWidth="1"/>
    <col min="6152" max="6152" width="8.9140625" style="541" customWidth="1"/>
    <col min="6153" max="6153" width="6.83203125" style="541" customWidth="1"/>
    <col min="6154" max="6156" width="6.75" style="541" customWidth="1"/>
    <col min="6157" max="6157" width="8.25" style="541" customWidth="1"/>
    <col min="6158" max="6159" width="7" style="541" customWidth="1"/>
    <col min="6160" max="6160" width="0.9140625" style="541" customWidth="1"/>
    <col min="6161" max="6161" width="13.5" style="541" customWidth="1"/>
    <col min="6162" max="6162" width="7.08203125" style="541" customWidth="1"/>
    <col min="6163" max="6163" width="7.33203125" style="541" customWidth="1"/>
    <col min="6164" max="6164" width="7.08203125" style="541" customWidth="1"/>
    <col min="6165" max="6165" width="9.5" style="541" customWidth="1"/>
    <col min="6166" max="6166" width="7.4140625" style="541" customWidth="1"/>
    <col min="6167" max="6167" width="6.5" style="541" customWidth="1"/>
    <col min="6168" max="6168" width="6.83203125" style="541" customWidth="1"/>
    <col min="6169" max="6169" width="8.9140625" style="541" customWidth="1"/>
    <col min="6170" max="6174" width="6.5" style="541" customWidth="1"/>
    <col min="6175" max="6175" width="0.9140625" style="541" customWidth="1"/>
    <col min="6176" max="6176" width="13.5" style="541" customWidth="1"/>
    <col min="6177" max="6179" width="7" style="541" customWidth="1"/>
    <col min="6180" max="6180" width="7.08203125" style="541" customWidth="1"/>
    <col min="6181" max="6181" width="6.75" style="541" customWidth="1"/>
    <col min="6182" max="6182" width="6.83203125" style="541" customWidth="1"/>
    <col min="6183" max="6183" width="7.08203125" style="541" customWidth="1"/>
    <col min="6184" max="6184" width="9.1640625" style="541" customWidth="1"/>
    <col min="6185" max="6185" width="6.83203125" style="541" customWidth="1"/>
    <col min="6186" max="6186" width="6.6640625" style="541" customWidth="1"/>
    <col min="6187" max="6187" width="7" style="541" customWidth="1"/>
    <col min="6188" max="6188" width="6.83203125" style="541" customWidth="1"/>
    <col min="6189" max="6189" width="2.83203125" style="541" customWidth="1"/>
    <col min="6190" max="6400" width="8.6640625" style="541"/>
    <col min="6401" max="6401" width="0.9140625" style="541" customWidth="1"/>
    <col min="6402" max="6402" width="13.5" style="541" customWidth="1"/>
    <col min="6403" max="6403" width="13.75" style="541" customWidth="1"/>
    <col min="6404" max="6404" width="10.4140625" style="541" customWidth="1"/>
    <col min="6405" max="6405" width="8.33203125" style="541" customWidth="1"/>
    <col min="6406" max="6406" width="7.75" style="541" bestFit="1" customWidth="1"/>
    <col min="6407" max="6407" width="10" style="541" customWidth="1"/>
    <col min="6408" max="6408" width="8.9140625" style="541" customWidth="1"/>
    <col min="6409" max="6409" width="6.83203125" style="541" customWidth="1"/>
    <col min="6410" max="6412" width="6.75" style="541" customWidth="1"/>
    <col min="6413" max="6413" width="8.25" style="541" customWidth="1"/>
    <col min="6414" max="6415" width="7" style="541" customWidth="1"/>
    <col min="6416" max="6416" width="0.9140625" style="541" customWidth="1"/>
    <col min="6417" max="6417" width="13.5" style="541" customWidth="1"/>
    <col min="6418" max="6418" width="7.08203125" style="541" customWidth="1"/>
    <col min="6419" max="6419" width="7.33203125" style="541" customWidth="1"/>
    <col min="6420" max="6420" width="7.08203125" style="541" customWidth="1"/>
    <col min="6421" max="6421" width="9.5" style="541" customWidth="1"/>
    <col min="6422" max="6422" width="7.4140625" style="541" customWidth="1"/>
    <col min="6423" max="6423" width="6.5" style="541" customWidth="1"/>
    <col min="6424" max="6424" width="6.83203125" style="541" customWidth="1"/>
    <col min="6425" max="6425" width="8.9140625" style="541" customWidth="1"/>
    <col min="6426" max="6430" width="6.5" style="541" customWidth="1"/>
    <col min="6431" max="6431" width="0.9140625" style="541" customWidth="1"/>
    <col min="6432" max="6432" width="13.5" style="541" customWidth="1"/>
    <col min="6433" max="6435" width="7" style="541" customWidth="1"/>
    <col min="6436" max="6436" width="7.08203125" style="541" customWidth="1"/>
    <col min="6437" max="6437" width="6.75" style="541" customWidth="1"/>
    <col min="6438" max="6438" width="6.83203125" style="541" customWidth="1"/>
    <col min="6439" max="6439" width="7.08203125" style="541" customWidth="1"/>
    <col min="6440" max="6440" width="9.1640625" style="541" customWidth="1"/>
    <col min="6441" max="6441" width="6.83203125" style="541" customWidth="1"/>
    <col min="6442" max="6442" width="6.6640625" style="541" customWidth="1"/>
    <col min="6443" max="6443" width="7" style="541" customWidth="1"/>
    <col min="6444" max="6444" width="6.83203125" style="541" customWidth="1"/>
    <col min="6445" max="6445" width="2.83203125" style="541" customWidth="1"/>
    <col min="6446" max="6656" width="8.6640625" style="541"/>
    <col min="6657" max="6657" width="0.9140625" style="541" customWidth="1"/>
    <col min="6658" max="6658" width="13.5" style="541" customWidth="1"/>
    <col min="6659" max="6659" width="13.75" style="541" customWidth="1"/>
    <col min="6660" max="6660" width="10.4140625" style="541" customWidth="1"/>
    <col min="6661" max="6661" width="8.33203125" style="541" customWidth="1"/>
    <col min="6662" max="6662" width="7.75" style="541" bestFit="1" customWidth="1"/>
    <col min="6663" max="6663" width="10" style="541" customWidth="1"/>
    <col min="6664" max="6664" width="8.9140625" style="541" customWidth="1"/>
    <col min="6665" max="6665" width="6.83203125" style="541" customWidth="1"/>
    <col min="6666" max="6668" width="6.75" style="541" customWidth="1"/>
    <col min="6669" max="6669" width="8.25" style="541" customWidth="1"/>
    <col min="6670" max="6671" width="7" style="541" customWidth="1"/>
    <col min="6672" max="6672" width="0.9140625" style="541" customWidth="1"/>
    <col min="6673" max="6673" width="13.5" style="541" customWidth="1"/>
    <col min="6674" max="6674" width="7.08203125" style="541" customWidth="1"/>
    <col min="6675" max="6675" width="7.33203125" style="541" customWidth="1"/>
    <col min="6676" max="6676" width="7.08203125" style="541" customWidth="1"/>
    <col min="6677" max="6677" width="9.5" style="541" customWidth="1"/>
    <col min="6678" max="6678" width="7.4140625" style="541" customWidth="1"/>
    <col min="6679" max="6679" width="6.5" style="541" customWidth="1"/>
    <col min="6680" max="6680" width="6.83203125" style="541" customWidth="1"/>
    <col min="6681" max="6681" width="8.9140625" style="541" customWidth="1"/>
    <col min="6682" max="6686" width="6.5" style="541" customWidth="1"/>
    <col min="6687" max="6687" width="0.9140625" style="541" customWidth="1"/>
    <col min="6688" max="6688" width="13.5" style="541" customWidth="1"/>
    <col min="6689" max="6691" width="7" style="541" customWidth="1"/>
    <col min="6692" max="6692" width="7.08203125" style="541" customWidth="1"/>
    <col min="6693" max="6693" width="6.75" style="541" customWidth="1"/>
    <col min="6694" max="6694" width="6.83203125" style="541" customWidth="1"/>
    <col min="6695" max="6695" width="7.08203125" style="541" customWidth="1"/>
    <col min="6696" max="6696" width="9.1640625" style="541" customWidth="1"/>
    <col min="6697" max="6697" width="6.83203125" style="541" customWidth="1"/>
    <col min="6698" max="6698" width="6.6640625" style="541" customWidth="1"/>
    <col min="6699" max="6699" width="7" style="541" customWidth="1"/>
    <col min="6700" max="6700" width="6.83203125" style="541" customWidth="1"/>
    <col min="6701" max="6701" width="2.83203125" style="541" customWidth="1"/>
    <col min="6702" max="6912" width="8.6640625" style="541"/>
    <col min="6913" max="6913" width="0.9140625" style="541" customWidth="1"/>
    <col min="6914" max="6914" width="13.5" style="541" customWidth="1"/>
    <col min="6915" max="6915" width="13.75" style="541" customWidth="1"/>
    <col min="6916" max="6916" width="10.4140625" style="541" customWidth="1"/>
    <col min="6917" max="6917" width="8.33203125" style="541" customWidth="1"/>
    <col min="6918" max="6918" width="7.75" style="541" bestFit="1" customWidth="1"/>
    <col min="6919" max="6919" width="10" style="541" customWidth="1"/>
    <col min="6920" max="6920" width="8.9140625" style="541" customWidth="1"/>
    <col min="6921" max="6921" width="6.83203125" style="541" customWidth="1"/>
    <col min="6922" max="6924" width="6.75" style="541" customWidth="1"/>
    <col min="6925" max="6925" width="8.25" style="541" customWidth="1"/>
    <col min="6926" max="6927" width="7" style="541" customWidth="1"/>
    <col min="6928" max="6928" width="0.9140625" style="541" customWidth="1"/>
    <col min="6929" max="6929" width="13.5" style="541" customWidth="1"/>
    <col min="6930" max="6930" width="7.08203125" style="541" customWidth="1"/>
    <col min="6931" max="6931" width="7.33203125" style="541" customWidth="1"/>
    <col min="6932" max="6932" width="7.08203125" style="541" customWidth="1"/>
    <col min="6933" max="6933" width="9.5" style="541" customWidth="1"/>
    <col min="6934" max="6934" width="7.4140625" style="541" customWidth="1"/>
    <col min="6935" max="6935" width="6.5" style="541" customWidth="1"/>
    <col min="6936" max="6936" width="6.83203125" style="541" customWidth="1"/>
    <col min="6937" max="6937" width="8.9140625" style="541" customWidth="1"/>
    <col min="6938" max="6942" width="6.5" style="541" customWidth="1"/>
    <col min="6943" max="6943" width="0.9140625" style="541" customWidth="1"/>
    <col min="6944" max="6944" width="13.5" style="541" customWidth="1"/>
    <col min="6945" max="6947" width="7" style="541" customWidth="1"/>
    <col min="6948" max="6948" width="7.08203125" style="541" customWidth="1"/>
    <col min="6949" max="6949" width="6.75" style="541" customWidth="1"/>
    <col min="6950" max="6950" width="6.83203125" style="541" customWidth="1"/>
    <col min="6951" max="6951" width="7.08203125" style="541" customWidth="1"/>
    <col min="6952" max="6952" width="9.1640625" style="541" customWidth="1"/>
    <col min="6953" max="6953" width="6.83203125" style="541" customWidth="1"/>
    <col min="6954" max="6954" width="6.6640625" style="541" customWidth="1"/>
    <col min="6955" max="6955" width="7" style="541" customWidth="1"/>
    <col min="6956" max="6956" width="6.83203125" style="541" customWidth="1"/>
    <col min="6957" max="6957" width="2.83203125" style="541" customWidth="1"/>
    <col min="6958" max="7168" width="8.6640625" style="541"/>
    <col min="7169" max="7169" width="0.9140625" style="541" customWidth="1"/>
    <col min="7170" max="7170" width="13.5" style="541" customWidth="1"/>
    <col min="7171" max="7171" width="13.75" style="541" customWidth="1"/>
    <col min="7172" max="7172" width="10.4140625" style="541" customWidth="1"/>
    <col min="7173" max="7173" width="8.33203125" style="541" customWidth="1"/>
    <col min="7174" max="7174" width="7.75" style="541" bestFit="1" customWidth="1"/>
    <col min="7175" max="7175" width="10" style="541" customWidth="1"/>
    <col min="7176" max="7176" width="8.9140625" style="541" customWidth="1"/>
    <col min="7177" max="7177" width="6.83203125" style="541" customWidth="1"/>
    <col min="7178" max="7180" width="6.75" style="541" customWidth="1"/>
    <col min="7181" max="7181" width="8.25" style="541" customWidth="1"/>
    <col min="7182" max="7183" width="7" style="541" customWidth="1"/>
    <col min="7184" max="7184" width="0.9140625" style="541" customWidth="1"/>
    <col min="7185" max="7185" width="13.5" style="541" customWidth="1"/>
    <col min="7186" max="7186" width="7.08203125" style="541" customWidth="1"/>
    <col min="7187" max="7187" width="7.33203125" style="541" customWidth="1"/>
    <col min="7188" max="7188" width="7.08203125" style="541" customWidth="1"/>
    <col min="7189" max="7189" width="9.5" style="541" customWidth="1"/>
    <col min="7190" max="7190" width="7.4140625" style="541" customWidth="1"/>
    <col min="7191" max="7191" width="6.5" style="541" customWidth="1"/>
    <col min="7192" max="7192" width="6.83203125" style="541" customWidth="1"/>
    <col min="7193" max="7193" width="8.9140625" style="541" customWidth="1"/>
    <col min="7194" max="7198" width="6.5" style="541" customWidth="1"/>
    <col min="7199" max="7199" width="0.9140625" style="541" customWidth="1"/>
    <col min="7200" max="7200" width="13.5" style="541" customWidth="1"/>
    <col min="7201" max="7203" width="7" style="541" customWidth="1"/>
    <col min="7204" max="7204" width="7.08203125" style="541" customWidth="1"/>
    <col min="7205" max="7205" width="6.75" style="541" customWidth="1"/>
    <col min="7206" max="7206" width="6.83203125" style="541" customWidth="1"/>
    <col min="7207" max="7207" width="7.08203125" style="541" customWidth="1"/>
    <col min="7208" max="7208" width="9.1640625" style="541" customWidth="1"/>
    <col min="7209" max="7209" width="6.83203125" style="541" customWidth="1"/>
    <col min="7210" max="7210" width="6.6640625" style="541" customWidth="1"/>
    <col min="7211" max="7211" width="7" style="541" customWidth="1"/>
    <col min="7212" max="7212" width="6.83203125" style="541" customWidth="1"/>
    <col min="7213" max="7213" width="2.83203125" style="541" customWidth="1"/>
    <col min="7214" max="7424" width="8.6640625" style="541"/>
    <col min="7425" max="7425" width="0.9140625" style="541" customWidth="1"/>
    <col min="7426" max="7426" width="13.5" style="541" customWidth="1"/>
    <col min="7427" max="7427" width="13.75" style="541" customWidth="1"/>
    <col min="7428" max="7428" width="10.4140625" style="541" customWidth="1"/>
    <col min="7429" max="7429" width="8.33203125" style="541" customWidth="1"/>
    <col min="7430" max="7430" width="7.75" style="541" bestFit="1" customWidth="1"/>
    <col min="7431" max="7431" width="10" style="541" customWidth="1"/>
    <col min="7432" max="7432" width="8.9140625" style="541" customWidth="1"/>
    <col min="7433" max="7433" width="6.83203125" style="541" customWidth="1"/>
    <col min="7434" max="7436" width="6.75" style="541" customWidth="1"/>
    <col min="7437" max="7437" width="8.25" style="541" customWidth="1"/>
    <col min="7438" max="7439" width="7" style="541" customWidth="1"/>
    <col min="7440" max="7440" width="0.9140625" style="541" customWidth="1"/>
    <col min="7441" max="7441" width="13.5" style="541" customWidth="1"/>
    <col min="7442" max="7442" width="7.08203125" style="541" customWidth="1"/>
    <col min="7443" max="7443" width="7.33203125" style="541" customWidth="1"/>
    <col min="7444" max="7444" width="7.08203125" style="541" customWidth="1"/>
    <col min="7445" max="7445" width="9.5" style="541" customWidth="1"/>
    <col min="7446" max="7446" width="7.4140625" style="541" customWidth="1"/>
    <col min="7447" max="7447" width="6.5" style="541" customWidth="1"/>
    <col min="7448" max="7448" width="6.83203125" style="541" customWidth="1"/>
    <col min="7449" max="7449" width="8.9140625" style="541" customWidth="1"/>
    <col min="7450" max="7454" width="6.5" style="541" customWidth="1"/>
    <col min="7455" max="7455" width="0.9140625" style="541" customWidth="1"/>
    <col min="7456" max="7456" width="13.5" style="541" customWidth="1"/>
    <col min="7457" max="7459" width="7" style="541" customWidth="1"/>
    <col min="7460" max="7460" width="7.08203125" style="541" customWidth="1"/>
    <col min="7461" max="7461" width="6.75" style="541" customWidth="1"/>
    <col min="7462" max="7462" width="6.83203125" style="541" customWidth="1"/>
    <col min="7463" max="7463" width="7.08203125" style="541" customWidth="1"/>
    <col min="7464" max="7464" width="9.1640625" style="541" customWidth="1"/>
    <col min="7465" max="7465" width="6.83203125" style="541" customWidth="1"/>
    <col min="7466" max="7466" width="6.6640625" style="541" customWidth="1"/>
    <col min="7467" max="7467" width="7" style="541" customWidth="1"/>
    <col min="7468" max="7468" width="6.83203125" style="541" customWidth="1"/>
    <col min="7469" max="7469" width="2.83203125" style="541" customWidth="1"/>
    <col min="7470" max="7680" width="8.6640625" style="541"/>
    <col min="7681" max="7681" width="0.9140625" style="541" customWidth="1"/>
    <col min="7682" max="7682" width="13.5" style="541" customWidth="1"/>
    <col min="7683" max="7683" width="13.75" style="541" customWidth="1"/>
    <col min="7684" max="7684" width="10.4140625" style="541" customWidth="1"/>
    <col min="7685" max="7685" width="8.33203125" style="541" customWidth="1"/>
    <col min="7686" max="7686" width="7.75" style="541" bestFit="1" customWidth="1"/>
    <col min="7687" max="7687" width="10" style="541" customWidth="1"/>
    <col min="7688" max="7688" width="8.9140625" style="541" customWidth="1"/>
    <col min="7689" max="7689" width="6.83203125" style="541" customWidth="1"/>
    <col min="7690" max="7692" width="6.75" style="541" customWidth="1"/>
    <col min="7693" max="7693" width="8.25" style="541" customWidth="1"/>
    <col min="7694" max="7695" width="7" style="541" customWidth="1"/>
    <col min="7696" max="7696" width="0.9140625" style="541" customWidth="1"/>
    <col min="7697" max="7697" width="13.5" style="541" customWidth="1"/>
    <col min="7698" max="7698" width="7.08203125" style="541" customWidth="1"/>
    <col min="7699" max="7699" width="7.33203125" style="541" customWidth="1"/>
    <col min="7700" max="7700" width="7.08203125" style="541" customWidth="1"/>
    <col min="7701" max="7701" width="9.5" style="541" customWidth="1"/>
    <col min="7702" max="7702" width="7.4140625" style="541" customWidth="1"/>
    <col min="7703" max="7703" width="6.5" style="541" customWidth="1"/>
    <col min="7704" max="7704" width="6.83203125" style="541" customWidth="1"/>
    <col min="7705" max="7705" width="8.9140625" style="541" customWidth="1"/>
    <col min="7706" max="7710" width="6.5" style="541" customWidth="1"/>
    <col min="7711" max="7711" width="0.9140625" style="541" customWidth="1"/>
    <col min="7712" max="7712" width="13.5" style="541" customWidth="1"/>
    <col min="7713" max="7715" width="7" style="541" customWidth="1"/>
    <col min="7716" max="7716" width="7.08203125" style="541" customWidth="1"/>
    <col min="7717" max="7717" width="6.75" style="541" customWidth="1"/>
    <col min="7718" max="7718" width="6.83203125" style="541" customWidth="1"/>
    <col min="7719" max="7719" width="7.08203125" style="541" customWidth="1"/>
    <col min="7720" max="7720" width="9.1640625" style="541" customWidth="1"/>
    <col min="7721" max="7721" width="6.83203125" style="541" customWidth="1"/>
    <col min="7722" max="7722" width="6.6640625" style="541" customWidth="1"/>
    <col min="7723" max="7723" width="7" style="541" customWidth="1"/>
    <col min="7724" max="7724" width="6.83203125" style="541" customWidth="1"/>
    <col min="7725" max="7725" width="2.83203125" style="541" customWidth="1"/>
    <col min="7726" max="7936" width="8.6640625" style="541"/>
    <col min="7937" max="7937" width="0.9140625" style="541" customWidth="1"/>
    <col min="7938" max="7938" width="13.5" style="541" customWidth="1"/>
    <col min="7939" max="7939" width="13.75" style="541" customWidth="1"/>
    <col min="7940" max="7940" width="10.4140625" style="541" customWidth="1"/>
    <col min="7941" max="7941" width="8.33203125" style="541" customWidth="1"/>
    <col min="7942" max="7942" width="7.75" style="541" bestFit="1" customWidth="1"/>
    <col min="7943" max="7943" width="10" style="541" customWidth="1"/>
    <col min="7944" max="7944" width="8.9140625" style="541" customWidth="1"/>
    <col min="7945" max="7945" width="6.83203125" style="541" customWidth="1"/>
    <col min="7946" max="7948" width="6.75" style="541" customWidth="1"/>
    <col min="7949" max="7949" width="8.25" style="541" customWidth="1"/>
    <col min="7950" max="7951" width="7" style="541" customWidth="1"/>
    <col min="7952" max="7952" width="0.9140625" style="541" customWidth="1"/>
    <col min="7953" max="7953" width="13.5" style="541" customWidth="1"/>
    <col min="7954" max="7954" width="7.08203125" style="541" customWidth="1"/>
    <col min="7955" max="7955" width="7.33203125" style="541" customWidth="1"/>
    <col min="7956" max="7956" width="7.08203125" style="541" customWidth="1"/>
    <col min="7957" max="7957" width="9.5" style="541" customWidth="1"/>
    <col min="7958" max="7958" width="7.4140625" style="541" customWidth="1"/>
    <col min="7959" max="7959" width="6.5" style="541" customWidth="1"/>
    <col min="7960" max="7960" width="6.83203125" style="541" customWidth="1"/>
    <col min="7961" max="7961" width="8.9140625" style="541" customWidth="1"/>
    <col min="7962" max="7966" width="6.5" style="541" customWidth="1"/>
    <col min="7967" max="7967" width="0.9140625" style="541" customWidth="1"/>
    <col min="7968" max="7968" width="13.5" style="541" customWidth="1"/>
    <col min="7969" max="7971" width="7" style="541" customWidth="1"/>
    <col min="7972" max="7972" width="7.08203125" style="541" customWidth="1"/>
    <col min="7973" max="7973" width="6.75" style="541" customWidth="1"/>
    <col min="7974" max="7974" width="6.83203125" style="541" customWidth="1"/>
    <col min="7975" max="7975" width="7.08203125" style="541" customWidth="1"/>
    <col min="7976" max="7976" width="9.1640625" style="541" customWidth="1"/>
    <col min="7977" max="7977" width="6.83203125" style="541" customWidth="1"/>
    <col min="7978" max="7978" width="6.6640625" style="541" customWidth="1"/>
    <col min="7979" max="7979" width="7" style="541" customWidth="1"/>
    <col min="7980" max="7980" width="6.83203125" style="541" customWidth="1"/>
    <col min="7981" max="7981" width="2.83203125" style="541" customWidth="1"/>
    <col min="7982" max="8192" width="8.6640625" style="541"/>
    <col min="8193" max="8193" width="0.9140625" style="541" customWidth="1"/>
    <col min="8194" max="8194" width="13.5" style="541" customWidth="1"/>
    <col min="8195" max="8195" width="13.75" style="541" customWidth="1"/>
    <col min="8196" max="8196" width="10.4140625" style="541" customWidth="1"/>
    <col min="8197" max="8197" width="8.33203125" style="541" customWidth="1"/>
    <col min="8198" max="8198" width="7.75" style="541" bestFit="1" customWidth="1"/>
    <col min="8199" max="8199" width="10" style="541" customWidth="1"/>
    <col min="8200" max="8200" width="8.9140625" style="541" customWidth="1"/>
    <col min="8201" max="8201" width="6.83203125" style="541" customWidth="1"/>
    <col min="8202" max="8204" width="6.75" style="541" customWidth="1"/>
    <col min="8205" max="8205" width="8.25" style="541" customWidth="1"/>
    <col min="8206" max="8207" width="7" style="541" customWidth="1"/>
    <col min="8208" max="8208" width="0.9140625" style="541" customWidth="1"/>
    <col min="8209" max="8209" width="13.5" style="541" customWidth="1"/>
    <col min="8210" max="8210" width="7.08203125" style="541" customWidth="1"/>
    <col min="8211" max="8211" width="7.33203125" style="541" customWidth="1"/>
    <col min="8212" max="8212" width="7.08203125" style="541" customWidth="1"/>
    <col min="8213" max="8213" width="9.5" style="541" customWidth="1"/>
    <col min="8214" max="8214" width="7.4140625" style="541" customWidth="1"/>
    <col min="8215" max="8215" width="6.5" style="541" customWidth="1"/>
    <col min="8216" max="8216" width="6.83203125" style="541" customWidth="1"/>
    <col min="8217" max="8217" width="8.9140625" style="541" customWidth="1"/>
    <col min="8218" max="8222" width="6.5" style="541" customWidth="1"/>
    <col min="8223" max="8223" width="0.9140625" style="541" customWidth="1"/>
    <col min="8224" max="8224" width="13.5" style="541" customWidth="1"/>
    <col min="8225" max="8227" width="7" style="541" customWidth="1"/>
    <col min="8228" max="8228" width="7.08203125" style="541" customWidth="1"/>
    <col min="8229" max="8229" width="6.75" style="541" customWidth="1"/>
    <col min="8230" max="8230" width="6.83203125" style="541" customWidth="1"/>
    <col min="8231" max="8231" width="7.08203125" style="541" customWidth="1"/>
    <col min="8232" max="8232" width="9.1640625" style="541" customWidth="1"/>
    <col min="8233" max="8233" width="6.83203125" style="541" customWidth="1"/>
    <col min="8234" max="8234" width="6.6640625" style="541" customWidth="1"/>
    <col min="8235" max="8235" width="7" style="541" customWidth="1"/>
    <col min="8236" max="8236" width="6.83203125" style="541" customWidth="1"/>
    <col min="8237" max="8237" width="2.83203125" style="541" customWidth="1"/>
    <col min="8238" max="8448" width="8.6640625" style="541"/>
    <col min="8449" max="8449" width="0.9140625" style="541" customWidth="1"/>
    <col min="8450" max="8450" width="13.5" style="541" customWidth="1"/>
    <col min="8451" max="8451" width="13.75" style="541" customWidth="1"/>
    <col min="8452" max="8452" width="10.4140625" style="541" customWidth="1"/>
    <col min="8453" max="8453" width="8.33203125" style="541" customWidth="1"/>
    <col min="8454" max="8454" width="7.75" style="541" bestFit="1" customWidth="1"/>
    <col min="8455" max="8455" width="10" style="541" customWidth="1"/>
    <col min="8456" max="8456" width="8.9140625" style="541" customWidth="1"/>
    <col min="8457" max="8457" width="6.83203125" style="541" customWidth="1"/>
    <col min="8458" max="8460" width="6.75" style="541" customWidth="1"/>
    <col min="8461" max="8461" width="8.25" style="541" customWidth="1"/>
    <col min="8462" max="8463" width="7" style="541" customWidth="1"/>
    <col min="8464" max="8464" width="0.9140625" style="541" customWidth="1"/>
    <col min="8465" max="8465" width="13.5" style="541" customWidth="1"/>
    <col min="8466" max="8466" width="7.08203125" style="541" customWidth="1"/>
    <col min="8467" max="8467" width="7.33203125" style="541" customWidth="1"/>
    <col min="8468" max="8468" width="7.08203125" style="541" customWidth="1"/>
    <col min="8469" max="8469" width="9.5" style="541" customWidth="1"/>
    <col min="8470" max="8470" width="7.4140625" style="541" customWidth="1"/>
    <col min="8471" max="8471" width="6.5" style="541" customWidth="1"/>
    <col min="8472" max="8472" width="6.83203125" style="541" customWidth="1"/>
    <col min="8473" max="8473" width="8.9140625" style="541" customWidth="1"/>
    <col min="8474" max="8478" width="6.5" style="541" customWidth="1"/>
    <col min="8479" max="8479" width="0.9140625" style="541" customWidth="1"/>
    <col min="8480" max="8480" width="13.5" style="541" customWidth="1"/>
    <col min="8481" max="8483" width="7" style="541" customWidth="1"/>
    <col min="8484" max="8484" width="7.08203125" style="541" customWidth="1"/>
    <col min="8485" max="8485" width="6.75" style="541" customWidth="1"/>
    <col min="8486" max="8486" width="6.83203125" style="541" customWidth="1"/>
    <col min="8487" max="8487" width="7.08203125" style="541" customWidth="1"/>
    <col min="8488" max="8488" width="9.1640625" style="541" customWidth="1"/>
    <col min="8489" max="8489" width="6.83203125" style="541" customWidth="1"/>
    <col min="8490" max="8490" width="6.6640625" style="541" customWidth="1"/>
    <col min="8491" max="8491" width="7" style="541" customWidth="1"/>
    <col min="8492" max="8492" width="6.83203125" style="541" customWidth="1"/>
    <col min="8493" max="8493" width="2.83203125" style="541" customWidth="1"/>
    <col min="8494" max="8704" width="8.6640625" style="541"/>
    <col min="8705" max="8705" width="0.9140625" style="541" customWidth="1"/>
    <col min="8706" max="8706" width="13.5" style="541" customWidth="1"/>
    <col min="8707" max="8707" width="13.75" style="541" customWidth="1"/>
    <col min="8708" max="8708" width="10.4140625" style="541" customWidth="1"/>
    <col min="8709" max="8709" width="8.33203125" style="541" customWidth="1"/>
    <col min="8710" max="8710" width="7.75" style="541" bestFit="1" customWidth="1"/>
    <col min="8711" max="8711" width="10" style="541" customWidth="1"/>
    <col min="8712" max="8712" width="8.9140625" style="541" customWidth="1"/>
    <col min="8713" max="8713" width="6.83203125" style="541" customWidth="1"/>
    <col min="8714" max="8716" width="6.75" style="541" customWidth="1"/>
    <col min="8717" max="8717" width="8.25" style="541" customWidth="1"/>
    <col min="8718" max="8719" width="7" style="541" customWidth="1"/>
    <col min="8720" max="8720" width="0.9140625" style="541" customWidth="1"/>
    <col min="8721" max="8721" width="13.5" style="541" customWidth="1"/>
    <col min="8722" max="8722" width="7.08203125" style="541" customWidth="1"/>
    <col min="8723" max="8723" width="7.33203125" style="541" customWidth="1"/>
    <col min="8724" max="8724" width="7.08203125" style="541" customWidth="1"/>
    <col min="8725" max="8725" width="9.5" style="541" customWidth="1"/>
    <col min="8726" max="8726" width="7.4140625" style="541" customWidth="1"/>
    <col min="8727" max="8727" width="6.5" style="541" customWidth="1"/>
    <col min="8728" max="8728" width="6.83203125" style="541" customWidth="1"/>
    <col min="8729" max="8729" width="8.9140625" style="541" customWidth="1"/>
    <col min="8730" max="8734" width="6.5" style="541" customWidth="1"/>
    <col min="8735" max="8735" width="0.9140625" style="541" customWidth="1"/>
    <col min="8736" max="8736" width="13.5" style="541" customWidth="1"/>
    <col min="8737" max="8739" width="7" style="541" customWidth="1"/>
    <col min="8740" max="8740" width="7.08203125" style="541" customWidth="1"/>
    <col min="8741" max="8741" width="6.75" style="541" customWidth="1"/>
    <col min="8742" max="8742" width="6.83203125" style="541" customWidth="1"/>
    <col min="8743" max="8743" width="7.08203125" style="541" customWidth="1"/>
    <col min="8744" max="8744" width="9.1640625" style="541" customWidth="1"/>
    <col min="8745" max="8745" width="6.83203125" style="541" customWidth="1"/>
    <col min="8746" max="8746" width="6.6640625" style="541" customWidth="1"/>
    <col min="8747" max="8747" width="7" style="541" customWidth="1"/>
    <col min="8748" max="8748" width="6.83203125" style="541" customWidth="1"/>
    <col min="8749" max="8749" width="2.83203125" style="541" customWidth="1"/>
    <col min="8750" max="8960" width="8.6640625" style="541"/>
    <col min="8961" max="8961" width="0.9140625" style="541" customWidth="1"/>
    <col min="8962" max="8962" width="13.5" style="541" customWidth="1"/>
    <col min="8963" max="8963" width="13.75" style="541" customWidth="1"/>
    <col min="8964" max="8964" width="10.4140625" style="541" customWidth="1"/>
    <col min="8965" max="8965" width="8.33203125" style="541" customWidth="1"/>
    <col min="8966" max="8966" width="7.75" style="541" bestFit="1" customWidth="1"/>
    <col min="8967" max="8967" width="10" style="541" customWidth="1"/>
    <col min="8968" max="8968" width="8.9140625" style="541" customWidth="1"/>
    <col min="8969" max="8969" width="6.83203125" style="541" customWidth="1"/>
    <col min="8970" max="8972" width="6.75" style="541" customWidth="1"/>
    <col min="8973" max="8973" width="8.25" style="541" customWidth="1"/>
    <col min="8974" max="8975" width="7" style="541" customWidth="1"/>
    <col min="8976" max="8976" width="0.9140625" style="541" customWidth="1"/>
    <col min="8977" max="8977" width="13.5" style="541" customWidth="1"/>
    <col min="8978" max="8978" width="7.08203125" style="541" customWidth="1"/>
    <col min="8979" max="8979" width="7.33203125" style="541" customWidth="1"/>
    <col min="8980" max="8980" width="7.08203125" style="541" customWidth="1"/>
    <col min="8981" max="8981" width="9.5" style="541" customWidth="1"/>
    <col min="8982" max="8982" width="7.4140625" style="541" customWidth="1"/>
    <col min="8983" max="8983" width="6.5" style="541" customWidth="1"/>
    <col min="8984" max="8984" width="6.83203125" style="541" customWidth="1"/>
    <col min="8985" max="8985" width="8.9140625" style="541" customWidth="1"/>
    <col min="8986" max="8990" width="6.5" style="541" customWidth="1"/>
    <col min="8991" max="8991" width="0.9140625" style="541" customWidth="1"/>
    <col min="8992" max="8992" width="13.5" style="541" customWidth="1"/>
    <col min="8993" max="8995" width="7" style="541" customWidth="1"/>
    <col min="8996" max="8996" width="7.08203125" style="541" customWidth="1"/>
    <col min="8997" max="8997" width="6.75" style="541" customWidth="1"/>
    <col min="8998" max="8998" width="6.83203125" style="541" customWidth="1"/>
    <col min="8999" max="8999" width="7.08203125" style="541" customWidth="1"/>
    <col min="9000" max="9000" width="9.1640625" style="541" customWidth="1"/>
    <col min="9001" max="9001" width="6.83203125" style="541" customWidth="1"/>
    <col min="9002" max="9002" width="6.6640625" style="541" customWidth="1"/>
    <col min="9003" max="9003" width="7" style="541" customWidth="1"/>
    <col min="9004" max="9004" width="6.83203125" style="541" customWidth="1"/>
    <col min="9005" max="9005" width="2.83203125" style="541" customWidth="1"/>
    <col min="9006" max="9216" width="8.6640625" style="541"/>
    <col min="9217" max="9217" width="0.9140625" style="541" customWidth="1"/>
    <col min="9218" max="9218" width="13.5" style="541" customWidth="1"/>
    <col min="9219" max="9219" width="13.75" style="541" customWidth="1"/>
    <col min="9220" max="9220" width="10.4140625" style="541" customWidth="1"/>
    <col min="9221" max="9221" width="8.33203125" style="541" customWidth="1"/>
    <col min="9222" max="9222" width="7.75" style="541" bestFit="1" customWidth="1"/>
    <col min="9223" max="9223" width="10" style="541" customWidth="1"/>
    <col min="9224" max="9224" width="8.9140625" style="541" customWidth="1"/>
    <col min="9225" max="9225" width="6.83203125" style="541" customWidth="1"/>
    <col min="9226" max="9228" width="6.75" style="541" customWidth="1"/>
    <col min="9229" max="9229" width="8.25" style="541" customWidth="1"/>
    <col min="9230" max="9231" width="7" style="541" customWidth="1"/>
    <col min="9232" max="9232" width="0.9140625" style="541" customWidth="1"/>
    <col min="9233" max="9233" width="13.5" style="541" customWidth="1"/>
    <col min="9234" max="9234" width="7.08203125" style="541" customWidth="1"/>
    <col min="9235" max="9235" width="7.33203125" style="541" customWidth="1"/>
    <col min="9236" max="9236" width="7.08203125" style="541" customWidth="1"/>
    <col min="9237" max="9237" width="9.5" style="541" customWidth="1"/>
    <col min="9238" max="9238" width="7.4140625" style="541" customWidth="1"/>
    <col min="9239" max="9239" width="6.5" style="541" customWidth="1"/>
    <col min="9240" max="9240" width="6.83203125" style="541" customWidth="1"/>
    <col min="9241" max="9241" width="8.9140625" style="541" customWidth="1"/>
    <col min="9242" max="9246" width="6.5" style="541" customWidth="1"/>
    <col min="9247" max="9247" width="0.9140625" style="541" customWidth="1"/>
    <col min="9248" max="9248" width="13.5" style="541" customWidth="1"/>
    <col min="9249" max="9251" width="7" style="541" customWidth="1"/>
    <col min="9252" max="9252" width="7.08203125" style="541" customWidth="1"/>
    <col min="9253" max="9253" width="6.75" style="541" customWidth="1"/>
    <col min="9254" max="9254" width="6.83203125" style="541" customWidth="1"/>
    <col min="9255" max="9255" width="7.08203125" style="541" customWidth="1"/>
    <col min="9256" max="9256" width="9.1640625" style="541" customWidth="1"/>
    <col min="9257" max="9257" width="6.83203125" style="541" customWidth="1"/>
    <col min="9258" max="9258" width="6.6640625" style="541" customWidth="1"/>
    <col min="9259" max="9259" width="7" style="541" customWidth="1"/>
    <col min="9260" max="9260" width="6.83203125" style="541" customWidth="1"/>
    <col min="9261" max="9261" width="2.83203125" style="541" customWidth="1"/>
    <col min="9262" max="9472" width="8.6640625" style="541"/>
    <col min="9473" max="9473" width="0.9140625" style="541" customWidth="1"/>
    <col min="9474" max="9474" width="13.5" style="541" customWidth="1"/>
    <col min="9475" max="9475" width="13.75" style="541" customWidth="1"/>
    <col min="9476" max="9476" width="10.4140625" style="541" customWidth="1"/>
    <col min="9477" max="9477" width="8.33203125" style="541" customWidth="1"/>
    <col min="9478" max="9478" width="7.75" style="541" bestFit="1" customWidth="1"/>
    <col min="9479" max="9479" width="10" style="541" customWidth="1"/>
    <col min="9480" max="9480" width="8.9140625" style="541" customWidth="1"/>
    <col min="9481" max="9481" width="6.83203125" style="541" customWidth="1"/>
    <col min="9482" max="9484" width="6.75" style="541" customWidth="1"/>
    <col min="9485" max="9485" width="8.25" style="541" customWidth="1"/>
    <col min="9486" max="9487" width="7" style="541" customWidth="1"/>
    <col min="9488" max="9488" width="0.9140625" style="541" customWidth="1"/>
    <col min="9489" max="9489" width="13.5" style="541" customWidth="1"/>
    <col min="9490" max="9490" width="7.08203125" style="541" customWidth="1"/>
    <col min="9491" max="9491" width="7.33203125" style="541" customWidth="1"/>
    <col min="9492" max="9492" width="7.08203125" style="541" customWidth="1"/>
    <col min="9493" max="9493" width="9.5" style="541" customWidth="1"/>
    <col min="9494" max="9494" width="7.4140625" style="541" customWidth="1"/>
    <col min="9495" max="9495" width="6.5" style="541" customWidth="1"/>
    <col min="9496" max="9496" width="6.83203125" style="541" customWidth="1"/>
    <col min="9497" max="9497" width="8.9140625" style="541" customWidth="1"/>
    <col min="9498" max="9502" width="6.5" style="541" customWidth="1"/>
    <col min="9503" max="9503" width="0.9140625" style="541" customWidth="1"/>
    <col min="9504" max="9504" width="13.5" style="541" customWidth="1"/>
    <col min="9505" max="9507" width="7" style="541" customWidth="1"/>
    <col min="9508" max="9508" width="7.08203125" style="541" customWidth="1"/>
    <col min="9509" max="9509" width="6.75" style="541" customWidth="1"/>
    <col min="9510" max="9510" width="6.83203125" style="541" customWidth="1"/>
    <col min="9511" max="9511" width="7.08203125" style="541" customWidth="1"/>
    <col min="9512" max="9512" width="9.1640625" style="541" customWidth="1"/>
    <col min="9513" max="9513" width="6.83203125" style="541" customWidth="1"/>
    <col min="9514" max="9514" width="6.6640625" style="541" customWidth="1"/>
    <col min="9515" max="9515" width="7" style="541" customWidth="1"/>
    <col min="9516" max="9516" width="6.83203125" style="541" customWidth="1"/>
    <col min="9517" max="9517" width="2.83203125" style="541" customWidth="1"/>
    <col min="9518" max="9728" width="8.6640625" style="541"/>
    <col min="9729" max="9729" width="0.9140625" style="541" customWidth="1"/>
    <col min="9730" max="9730" width="13.5" style="541" customWidth="1"/>
    <col min="9731" max="9731" width="13.75" style="541" customWidth="1"/>
    <col min="9732" max="9732" width="10.4140625" style="541" customWidth="1"/>
    <col min="9733" max="9733" width="8.33203125" style="541" customWidth="1"/>
    <col min="9734" max="9734" width="7.75" style="541" bestFit="1" customWidth="1"/>
    <col min="9735" max="9735" width="10" style="541" customWidth="1"/>
    <col min="9736" max="9736" width="8.9140625" style="541" customWidth="1"/>
    <col min="9737" max="9737" width="6.83203125" style="541" customWidth="1"/>
    <col min="9738" max="9740" width="6.75" style="541" customWidth="1"/>
    <col min="9741" max="9741" width="8.25" style="541" customWidth="1"/>
    <col min="9742" max="9743" width="7" style="541" customWidth="1"/>
    <col min="9744" max="9744" width="0.9140625" style="541" customWidth="1"/>
    <col min="9745" max="9745" width="13.5" style="541" customWidth="1"/>
    <col min="9746" max="9746" width="7.08203125" style="541" customWidth="1"/>
    <col min="9747" max="9747" width="7.33203125" style="541" customWidth="1"/>
    <col min="9748" max="9748" width="7.08203125" style="541" customWidth="1"/>
    <col min="9749" max="9749" width="9.5" style="541" customWidth="1"/>
    <col min="9750" max="9750" width="7.4140625" style="541" customWidth="1"/>
    <col min="9751" max="9751" width="6.5" style="541" customWidth="1"/>
    <col min="9752" max="9752" width="6.83203125" style="541" customWidth="1"/>
    <col min="9753" max="9753" width="8.9140625" style="541" customWidth="1"/>
    <col min="9754" max="9758" width="6.5" style="541" customWidth="1"/>
    <col min="9759" max="9759" width="0.9140625" style="541" customWidth="1"/>
    <col min="9760" max="9760" width="13.5" style="541" customWidth="1"/>
    <col min="9761" max="9763" width="7" style="541" customWidth="1"/>
    <col min="9764" max="9764" width="7.08203125" style="541" customWidth="1"/>
    <col min="9765" max="9765" width="6.75" style="541" customWidth="1"/>
    <col min="9766" max="9766" width="6.83203125" style="541" customWidth="1"/>
    <col min="9767" max="9767" width="7.08203125" style="541" customWidth="1"/>
    <col min="9768" max="9768" width="9.1640625" style="541" customWidth="1"/>
    <col min="9769" max="9769" width="6.83203125" style="541" customWidth="1"/>
    <col min="9770" max="9770" width="6.6640625" style="541" customWidth="1"/>
    <col min="9771" max="9771" width="7" style="541" customWidth="1"/>
    <col min="9772" max="9772" width="6.83203125" style="541" customWidth="1"/>
    <col min="9773" max="9773" width="2.83203125" style="541" customWidth="1"/>
    <col min="9774" max="9984" width="8.6640625" style="541"/>
    <col min="9985" max="9985" width="0.9140625" style="541" customWidth="1"/>
    <col min="9986" max="9986" width="13.5" style="541" customWidth="1"/>
    <col min="9987" max="9987" width="13.75" style="541" customWidth="1"/>
    <col min="9988" max="9988" width="10.4140625" style="541" customWidth="1"/>
    <col min="9989" max="9989" width="8.33203125" style="541" customWidth="1"/>
    <col min="9990" max="9990" width="7.75" style="541" bestFit="1" customWidth="1"/>
    <col min="9991" max="9991" width="10" style="541" customWidth="1"/>
    <col min="9992" max="9992" width="8.9140625" style="541" customWidth="1"/>
    <col min="9993" max="9993" width="6.83203125" style="541" customWidth="1"/>
    <col min="9994" max="9996" width="6.75" style="541" customWidth="1"/>
    <col min="9997" max="9997" width="8.25" style="541" customWidth="1"/>
    <col min="9998" max="9999" width="7" style="541" customWidth="1"/>
    <col min="10000" max="10000" width="0.9140625" style="541" customWidth="1"/>
    <col min="10001" max="10001" width="13.5" style="541" customWidth="1"/>
    <col min="10002" max="10002" width="7.08203125" style="541" customWidth="1"/>
    <col min="10003" max="10003" width="7.33203125" style="541" customWidth="1"/>
    <col min="10004" max="10004" width="7.08203125" style="541" customWidth="1"/>
    <col min="10005" max="10005" width="9.5" style="541" customWidth="1"/>
    <col min="10006" max="10006" width="7.4140625" style="541" customWidth="1"/>
    <col min="10007" max="10007" width="6.5" style="541" customWidth="1"/>
    <col min="10008" max="10008" width="6.83203125" style="541" customWidth="1"/>
    <col min="10009" max="10009" width="8.9140625" style="541" customWidth="1"/>
    <col min="10010" max="10014" width="6.5" style="541" customWidth="1"/>
    <col min="10015" max="10015" width="0.9140625" style="541" customWidth="1"/>
    <col min="10016" max="10016" width="13.5" style="541" customWidth="1"/>
    <col min="10017" max="10019" width="7" style="541" customWidth="1"/>
    <col min="10020" max="10020" width="7.08203125" style="541" customWidth="1"/>
    <col min="10021" max="10021" width="6.75" style="541" customWidth="1"/>
    <col min="10022" max="10022" width="6.83203125" style="541" customWidth="1"/>
    <col min="10023" max="10023" width="7.08203125" style="541" customWidth="1"/>
    <col min="10024" max="10024" width="9.1640625" style="541" customWidth="1"/>
    <col min="10025" max="10025" width="6.83203125" style="541" customWidth="1"/>
    <col min="10026" max="10026" width="6.6640625" style="541" customWidth="1"/>
    <col min="10027" max="10027" width="7" style="541" customWidth="1"/>
    <col min="10028" max="10028" width="6.83203125" style="541" customWidth="1"/>
    <col min="10029" max="10029" width="2.83203125" style="541" customWidth="1"/>
    <col min="10030" max="10240" width="8.6640625" style="541"/>
    <col min="10241" max="10241" width="0.9140625" style="541" customWidth="1"/>
    <col min="10242" max="10242" width="13.5" style="541" customWidth="1"/>
    <col min="10243" max="10243" width="13.75" style="541" customWidth="1"/>
    <col min="10244" max="10244" width="10.4140625" style="541" customWidth="1"/>
    <col min="10245" max="10245" width="8.33203125" style="541" customWidth="1"/>
    <col min="10246" max="10246" width="7.75" style="541" bestFit="1" customWidth="1"/>
    <col min="10247" max="10247" width="10" style="541" customWidth="1"/>
    <col min="10248" max="10248" width="8.9140625" style="541" customWidth="1"/>
    <col min="10249" max="10249" width="6.83203125" style="541" customWidth="1"/>
    <col min="10250" max="10252" width="6.75" style="541" customWidth="1"/>
    <col min="10253" max="10253" width="8.25" style="541" customWidth="1"/>
    <col min="10254" max="10255" width="7" style="541" customWidth="1"/>
    <col min="10256" max="10256" width="0.9140625" style="541" customWidth="1"/>
    <col min="10257" max="10257" width="13.5" style="541" customWidth="1"/>
    <col min="10258" max="10258" width="7.08203125" style="541" customWidth="1"/>
    <col min="10259" max="10259" width="7.33203125" style="541" customWidth="1"/>
    <col min="10260" max="10260" width="7.08203125" style="541" customWidth="1"/>
    <col min="10261" max="10261" width="9.5" style="541" customWidth="1"/>
    <col min="10262" max="10262" width="7.4140625" style="541" customWidth="1"/>
    <col min="10263" max="10263" width="6.5" style="541" customWidth="1"/>
    <col min="10264" max="10264" width="6.83203125" style="541" customWidth="1"/>
    <col min="10265" max="10265" width="8.9140625" style="541" customWidth="1"/>
    <col min="10266" max="10270" width="6.5" style="541" customWidth="1"/>
    <col min="10271" max="10271" width="0.9140625" style="541" customWidth="1"/>
    <col min="10272" max="10272" width="13.5" style="541" customWidth="1"/>
    <col min="10273" max="10275" width="7" style="541" customWidth="1"/>
    <col min="10276" max="10276" width="7.08203125" style="541" customWidth="1"/>
    <col min="10277" max="10277" width="6.75" style="541" customWidth="1"/>
    <col min="10278" max="10278" width="6.83203125" style="541" customWidth="1"/>
    <col min="10279" max="10279" width="7.08203125" style="541" customWidth="1"/>
    <col min="10280" max="10280" width="9.1640625" style="541" customWidth="1"/>
    <col min="10281" max="10281" width="6.83203125" style="541" customWidth="1"/>
    <col min="10282" max="10282" width="6.6640625" style="541" customWidth="1"/>
    <col min="10283" max="10283" width="7" style="541" customWidth="1"/>
    <col min="10284" max="10284" width="6.83203125" style="541" customWidth="1"/>
    <col min="10285" max="10285" width="2.83203125" style="541" customWidth="1"/>
    <col min="10286" max="10496" width="8.6640625" style="541"/>
    <col min="10497" max="10497" width="0.9140625" style="541" customWidth="1"/>
    <col min="10498" max="10498" width="13.5" style="541" customWidth="1"/>
    <col min="10499" max="10499" width="13.75" style="541" customWidth="1"/>
    <col min="10500" max="10500" width="10.4140625" style="541" customWidth="1"/>
    <col min="10501" max="10501" width="8.33203125" style="541" customWidth="1"/>
    <col min="10502" max="10502" width="7.75" style="541" bestFit="1" customWidth="1"/>
    <col min="10503" max="10503" width="10" style="541" customWidth="1"/>
    <col min="10504" max="10504" width="8.9140625" style="541" customWidth="1"/>
    <col min="10505" max="10505" width="6.83203125" style="541" customWidth="1"/>
    <col min="10506" max="10508" width="6.75" style="541" customWidth="1"/>
    <col min="10509" max="10509" width="8.25" style="541" customWidth="1"/>
    <col min="10510" max="10511" width="7" style="541" customWidth="1"/>
    <col min="10512" max="10512" width="0.9140625" style="541" customWidth="1"/>
    <col min="10513" max="10513" width="13.5" style="541" customWidth="1"/>
    <col min="10514" max="10514" width="7.08203125" style="541" customWidth="1"/>
    <col min="10515" max="10515" width="7.33203125" style="541" customWidth="1"/>
    <col min="10516" max="10516" width="7.08203125" style="541" customWidth="1"/>
    <col min="10517" max="10517" width="9.5" style="541" customWidth="1"/>
    <col min="10518" max="10518" width="7.4140625" style="541" customWidth="1"/>
    <col min="10519" max="10519" width="6.5" style="541" customWidth="1"/>
    <col min="10520" max="10520" width="6.83203125" style="541" customWidth="1"/>
    <col min="10521" max="10521" width="8.9140625" style="541" customWidth="1"/>
    <col min="10522" max="10526" width="6.5" style="541" customWidth="1"/>
    <col min="10527" max="10527" width="0.9140625" style="541" customWidth="1"/>
    <col min="10528" max="10528" width="13.5" style="541" customWidth="1"/>
    <col min="10529" max="10531" width="7" style="541" customWidth="1"/>
    <col min="10532" max="10532" width="7.08203125" style="541" customWidth="1"/>
    <col min="10533" max="10533" width="6.75" style="541" customWidth="1"/>
    <col min="10534" max="10534" width="6.83203125" style="541" customWidth="1"/>
    <col min="10535" max="10535" width="7.08203125" style="541" customWidth="1"/>
    <col min="10536" max="10536" width="9.1640625" style="541" customWidth="1"/>
    <col min="10537" max="10537" width="6.83203125" style="541" customWidth="1"/>
    <col min="10538" max="10538" width="6.6640625" style="541" customWidth="1"/>
    <col min="10539" max="10539" width="7" style="541" customWidth="1"/>
    <col min="10540" max="10540" width="6.83203125" style="541" customWidth="1"/>
    <col min="10541" max="10541" width="2.83203125" style="541" customWidth="1"/>
    <col min="10542" max="10752" width="8.6640625" style="541"/>
    <col min="10753" max="10753" width="0.9140625" style="541" customWidth="1"/>
    <col min="10754" max="10754" width="13.5" style="541" customWidth="1"/>
    <col min="10755" max="10755" width="13.75" style="541" customWidth="1"/>
    <col min="10756" max="10756" width="10.4140625" style="541" customWidth="1"/>
    <col min="10757" max="10757" width="8.33203125" style="541" customWidth="1"/>
    <col min="10758" max="10758" width="7.75" style="541" bestFit="1" customWidth="1"/>
    <col min="10759" max="10759" width="10" style="541" customWidth="1"/>
    <col min="10760" max="10760" width="8.9140625" style="541" customWidth="1"/>
    <col min="10761" max="10761" width="6.83203125" style="541" customWidth="1"/>
    <col min="10762" max="10764" width="6.75" style="541" customWidth="1"/>
    <col min="10765" max="10765" width="8.25" style="541" customWidth="1"/>
    <col min="10766" max="10767" width="7" style="541" customWidth="1"/>
    <col min="10768" max="10768" width="0.9140625" style="541" customWidth="1"/>
    <col min="10769" max="10769" width="13.5" style="541" customWidth="1"/>
    <col min="10770" max="10770" width="7.08203125" style="541" customWidth="1"/>
    <col min="10771" max="10771" width="7.33203125" style="541" customWidth="1"/>
    <col min="10772" max="10772" width="7.08203125" style="541" customWidth="1"/>
    <col min="10773" max="10773" width="9.5" style="541" customWidth="1"/>
    <col min="10774" max="10774" width="7.4140625" style="541" customWidth="1"/>
    <col min="10775" max="10775" width="6.5" style="541" customWidth="1"/>
    <col min="10776" max="10776" width="6.83203125" style="541" customWidth="1"/>
    <col min="10777" max="10777" width="8.9140625" style="541" customWidth="1"/>
    <col min="10778" max="10782" width="6.5" style="541" customWidth="1"/>
    <col min="10783" max="10783" width="0.9140625" style="541" customWidth="1"/>
    <col min="10784" max="10784" width="13.5" style="541" customWidth="1"/>
    <col min="10785" max="10787" width="7" style="541" customWidth="1"/>
    <col min="10788" max="10788" width="7.08203125" style="541" customWidth="1"/>
    <col min="10789" max="10789" width="6.75" style="541" customWidth="1"/>
    <col min="10790" max="10790" width="6.83203125" style="541" customWidth="1"/>
    <col min="10791" max="10791" width="7.08203125" style="541" customWidth="1"/>
    <col min="10792" max="10792" width="9.1640625" style="541" customWidth="1"/>
    <col min="10793" max="10793" width="6.83203125" style="541" customWidth="1"/>
    <col min="10794" max="10794" width="6.6640625" style="541" customWidth="1"/>
    <col min="10795" max="10795" width="7" style="541" customWidth="1"/>
    <col min="10796" max="10796" width="6.83203125" style="541" customWidth="1"/>
    <col min="10797" max="10797" width="2.83203125" style="541" customWidth="1"/>
    <col min="10798" max="11008" width="8.6640625" style="541"/>
    <col min="11009" max="11009" width="0.9140625" style="541" customWidth="1"/>
    <col min="11010" max="11010" width="13.5" style="541" customWidth="1"/>
    <col min="11011" max="11011" width="13.75" style="541" customWidth="1"/>
    <col min="11012" max="11012" width="10.4140625" style="541" customWidth="1"/>
    <col min="11013" max="11013" width="8.33203125" style="541" customWidth="1"/>
    <col min="11014" max="11014" width="7.75" style="541" bestFit="1" customWidth="1"/>
    <col min="11015" max="11015" width="10" style="541" customWidth="1"/>
    <col min="11016" max="11016" width="8.9140625" style="541" customWidth="1"/>
    <col min="11017" max="11017" width="6.83203125" style="541" customWidth="1"/>
    <col min="11018" max="11020" width="6.75" style="541" customWidth="1"/>
    <col min="11021" max="11021" width="8.25" style="541" customWidth="1"/>
    <col min="11022" max="11023" width="7" style="541" customWidth="1"/>
    <col min="11024" max="11024" width="0.9140625" style="541" customWidth="1"/>
    <col min="11025" max="11025" width="13.5" style="541" customWidth="1"/>
    <col min="11026" max="11026" width="7.08203125" style="541" customWidth="1"/>
    <col min="11027" max="11027" width="7.33203125" style="541" customWidth="1"/>
    <col min="11028" max="11028" width="7.08203125" style="541" customWidth="1"/>
    <col min="11029" max="11029" width="9.5" style="541" customWidth="1"/>
    <col min="11030" max="11030" width="7.4140625" style="541" customWidth="1"/>
    <col min="11031" max="11031" width="6.5" style="541" customWidth="1"/>
    <col min="11032" max="11032" width="6.83203125" style="541" customWidth="1"/>
    <col min="11033" max="11033" width="8.9140625" style="541" customWidth="1"/>
    <col min="11034" max="11038" width="6.5" style="541" customWidth="1"/>
    <col min="11039" max="11039" width="0.9140625" style="541" customWidth="1"/>
    <col min="11040" max="11040" width="13.5" style="541" customWidth="1"/>
    <col min="11041" max="11043" width="7" style="541" customWidth="1"/>
    <col min="11044" max="11044" width="7.08203125" style="541" customWidth="1"/>
    <col min="11045" max="11045" width="6.75" style="541" customWidth="1"/>
    <col min="11046" max="11046" width="6.83203125" style="541" customWidth="1"/>
    <col min="11047" max="11047" width="7.08203125" style="541" customWidth="1"/>
    <col min="11048" max="11048" width="9.1640625" style="541" customWidth="1"/>
    <col min="11049" max="11049" width="6.83203125" style="541" customWidth="1"/>
    <col min="11050" max="11050" width="6.6640625" style="541" customWidth="1"/>
    <col min="11051" max="11051" width="7" style="541" customWidth="1"/>
    <col min="11052" max="11052" width="6.83203125" style="541" customWidth="1"/>
    <col min="11053" max="11053" width="2.83203125" style="541" customWidth="1"/>
    <col min="11054" max="11264" width="8.6640625" style="541"/>
    <col min="11265" max="11265" width="0.9140625" style="541" customWidth="1"/>
    <col min="11266" max="11266" width="13.5" style="541" customWidth="1"/>
    <col min="11267" max="11267" width="13.75" style="541" customWidth="1"/>
    <col min="11268" max="11268" width="10.4140625" style="541" customWidth="1"/>
    <col min="11269" max="11269" width="8.33203125" style="541" customWidth="1"/>
    <col min="11270" max="11270" width="7.75" style="541" bestFit="1" customWidth="1"/>
    <col min="11271" max="11271" width="10" style="541" customWidth="1"/>
    <col min="11272" max="11272" width="8.9140625" style="541" customWidth="1"/>
    <col min="11273" max="11273" width="6.83203125" style="541" customWidth="1"/>
    <col min="11274" max="11276" width="6.75" style="541" customWidth="1"/>
    <col min="11277" max="11277" width="8.25" style="541" customWidth="1"/>
    <col min="11278" max="11279" width="7" style="541" customWidth="1"/>
    <col min="11280" max="11280" width="0.9140625" style="541" customWidth="1"/>
    <col min="11281" max="11281" width="13.5" style="541" customWidth="1"/>
    <col min="11282" max="11282" width="7.08203125" style="541" customWidth="1"/>
    <col min="11283" max="11283" width="7.33203125" style="541" customWidth="1"/>
    <col min="11284" max="11284" width="7.08203125" style="541" customWidth="1"/>
    <col min="11285" max="11285" width="9.5" style="541" customWidth="1"/>
    <col min="11286" max="11286" width="7.4140625" style="541" customWidth="1"/>
    <col min="11287" max="11287" width="6.5" style="541" customWidth="1"/>
    <col min="11288" max="11288" width="6.83203125" style="541" customWidth="1"/>
    <col min="11289" max="11289" width="8.9140625" style="541" customWidth="1"/>
    <col min="11290" max="11294" width="6.5" style="541" customWidth="1"/>
    <col min="11295" max="11295" width="0.9140625" style="541" customWidth="1"/>
    <col min="11296" max="11296" width="13.5" style="541" customWidth="1"/>
    <col min="11297" max="11299" width="7" style="541" customWidth="1"/>
    <col min="11300" max="11300" width="7.08203125" style="541" customWidth="1"/>
    <col min="11301" max="11301" width="6.75" style="541" customWidth="1"/>
    <col min="11302" max="11302" width="6.83203125" style="541" customWidth="1"/>
    <col min="11303" max="11303" width="7.08203125" style="541" customWidth="1"/>
    <col min="11304" max="11304" width="9.1640625" style="541" customWidth="1"/>
    <col min="11305" max="11305" width="6.83203125" style="541" customWidth="1"/>
    <col min="11306" max="11306" width="6.6640625" style="541" customWidth="1"/>
    <col min="11307" max="11307" width="7" style="541" customWidth="1"/>
    <col min="11308" max="11308" width="6.83203125" style="541" customWidth="1"/>
    <col min="11309" max="11309" width="2.83203125" style="541" customWidth="1"/>
    <col min="11310" max="11520" width="8.6640625" style="541"/>
    <col min="11521" max="11521" width="0.9140625" style="541" customWidth="1"/>
    <col min="11522" max="11522" width="13.5" style="541" customWidth="1"/>
    <col min="11523" max="11523" width="13.75" style="541" customWidth="1"/>
    <col min="11524" max="11524" width="10.4140625" style="541" customWidth="1"/>
    <col min="11525" max="11525" width="8.33203125" style="541" customWidth="1"/>
    <col min="11526" max="11526" width="7.75" style="541" bestFit="1" customWidth="1"/>
    <col min="11527" max="11527" width="10" style="541" customWidth="1"/>
    <col min="11528" max="11528" width="8.9140625" style="541" customWidth="1"/>
    <col min="11529" max="11529" width="6.83203125" style="541" customWidth="1"/>
    <col min="11530" max="11532" width="6.75" style="541" customWidth="1"/>
    <col min="11533" max="11533" width="8.25" style="541" customWidth="1"/>
    <col min="11534" max="11535" width="7" style="541" customWidth="1"/>
    <col min="11536" max="11536" width="0.9140625" style="541" customWidth="1"/>
    <col min="11537" max="11537" width="13.5" style="541" customWidth="1"/>
    <col min="11538" max="11538" width="7.08203125" style="541" customWidth="1"/>
    <col min="11539" max="11539" width="7.33203125" style="541" customWidth="1"/>
    <col min="11540" max="11540" width="7.08203125" style="541" customWidth="1"/>
    <col min="11541" max="11541" width="9.5" style="541" customWidth="1"/>
    <col min="11542" max="11542" width="7.4140625" style="541" customWidth="1"/>
    <col min="11543" max="11543" width="6.5" style="541" customWidth="1"/>
    <col min="11544" max="11544" width="6.83203125" style="541" customWidth="1"/>
    <col min="11545" max="11545" width="8.9140625" style="541" customWidth="1"/>
    <col min="11546" max="11550" width="6.5" style="541" customWidth="1"/>
    <col min="11551" max="11551" width="0.9140625" style="541" customWidth="1"/>
    <col min="11552" max="11552" width="13.5" style="541" customWidth="1"/>
    <col min="11553" max="11555" width="7" style="541" customWidth="1"/>
    <col min="11556" max="11556" width="7.08203125" style="541" customWidth="1"/>
    <col min="11557" max="11557" width="6.75" style="541" customWidth="1"/>
    <col min="11558" max="11558" width="6.83203125" style="541" customWidth="1"/>
    <col min="11559" max="11559" width="7.08203125" style="541" customWidth="1"/>
    <col min="11560" max="11560" width="9.1640625" style="541" customWidth="1"/>
    <col min="11561" max="11561" width="6.83203125" style="541" customWidth="1"/>
    <col min="11562" max="11562" width="6.6640625" style="541" customWidth="1"/>
    <col min="11563" max="11563" width="7" style="541" customWidth="1"/>
    <col min="11564" max="11564" width="6.83203125" style="541" customWidth="1"/>
    <col min="11565" max="11565" width="2.83203125" style="541" customWidth="1"/>
    <col min="11566" max="11776" width="8.6640625" style="541"/>
    <col min="11777" max="11777" width="0.9140625" style="541" customWidth="1"/>
    <col min="11778" max="11778" width="13.5" style="541" customWidth="1"/>
    <col min="11779" max="11779" width="13.75" style="541" customWidth="1"/>
    <col min="11780" max="11780" width="10.4140625" style="541" customWidth="1"/>
    <col min="11781" max="11781" width="8.33203125" style="541" customWidth="1"/>
    <col min="11782" max="11782" width="7.75" style="541" bestFit="1" customWidth="1"/>
    <col min="11783" max="11783" width="10" style="541" customWidth="1"/>
    <col min="11784" max="11784" width="8.9140625" style="541" customWidth="1"/>
    <col min="11785" max="11785" width="6.83203125" style="541" customWidth="1"/>
    <col min="11786" max="11788" width="6.75" style="541" customWidth="1"/>
    <col min="11789" max="11789" width="8.25" style="541" customWidth="1"/>
    <col min="11790" max="11791" width="7" style="541" customWidth="1"/>
    <col min="11792" max="11792" width="0.9140625" style="541" customWidth="1"/>
    <col min="11793" max="11793" width="13.5" style="541" customWidth="1"/>
    <col min="11794" max="11794" width="7.08203125" style="541" customWidth="1"/>
    <col min="11795" max="11795" width="7.33203125" style="541" customWidth="1"/>
    <col min="11796" max="11796" width="7.08203125" style="541" customWidth="1"/>
    <col min="11797" max="11797" width="9.5" style="541" customWidth="1"/>
    <col min="11798" max="11798" width="7.4140625" style="541" customWidth="1"/>
    <col min="11799" max="11799" width="6.5" style="541" customWidth="1"/>
    <col min="11800" max="11800" width="6.83203125" style="541" customWidth="1"/>
    <col min="11801" max="11801" width="8.9140625" style="541" customWidth="1"/>
    <col min="11802" max="11806" width="6.5" style="541" customWidth="1"/>
    <col min="11807" max="11807" width="0.9140625" style="541" customWidth="1"/>
    <col min="11808" max="11808" width="13.5" style="541" customWidth="1"/>
    <col min="11809" max="11811" width="7" style="541" customWidth="1"/>
    <col min="11812" max="11812" width="7.08203125" style="541" customWidth="1"/>
    <col min="11813" max="11813" width="6.75" style="541" customWidth="1"/>
    <col min="11814" max="11814" width="6.83203125" style="541" customWidth="1"/>
    <col min="11815" max="11815" width="7.08203125" style="541" customWidth="1"/>
    <col min="11816" max="11816" width="9.1640625" style="541" customWidth="1"/>
    <col min="11817" max="11817" width="6.83203125" style="541" customWidth="1"/>
    <col min="11818" max="11818" width="6.6640625" style="541" customWidth="1"/>
    <col min="11819" max="11819" width="7" style="541" customWidth="1"/>
    <col min="11820" max="11820" width="6.83203125" style="541" customWidth="1"/>
    <col min="11821" max="11821" width="2.83203125" style="541" customWidth="1"/>
    <col min="11822" max="12032" width="8.6640625" style="541"/>
    <col min="12033" max="12033" width="0.9140625" style="541" customWidth="1"/>
    <col min="12034" max="12034" width="13.5" style="541" customWidth="1"/>
    <col min="12035" max="12035" width="13.75" style="541" customWidth="1"/>
    <col min="12036" max="12036" width="10.4140625" style="541" customWidth="1"/>
    <col min="12037" max="12037" width="8.33203125" style="541" customWidth="1"/>
    <col min="12038" max="12038" width="7.75" style="541" bestFit="1" customWidth="1"/>
    <col min="12039" max="12039" width="10" style="541" customWidth="1"/>
    <col min="12040" max="12040" width="8.9140625" style="541" customWidth="1"/>
    <col min="12041" max="12041" width="6.83203125" style="541" customWidth="1"/>
    <col min="12042" max="12044" width="6.75" style="541" customWidth="1"/>
    <col min="12045" max="12045" width="8.25" style="541" customWidth="1"/>
    <col min="12046" max="12047" width="7" style="541" customWidth="1"/>
    <col min="12048" max="12048" width="0.9140625" style="541" customWidth="1"/>
    <col min="12049" max="12049" width="13.5" style="541" customWidth="1"/>
    <col min="12050" max="12050" width="7.08203125" style="541" customWidth="1"/>
    <col min="12051" max="12051" width="7.33203125" style="541" customWidth="1"/>
    <col min="12052" max="12052" width="7.08203125" style="541" customWidth="1"/>
    <col min="12053" max="12053" width="9.5" style="541" customWidth="1"/>
    <col min="12054" max="12054" width="7.4140625" style="541" customWidth="1"/>
    <col min="12055" max="12055" width="6.5" style="541" customWidth="1"/>
    <col min="12056" max="12056" width="6.83203125" style="541" customWidth="1"/>
    <col min="12057" max="12057" width="8.9140625" style="541" customWidth="1"/>
    <col min="12058" max="12062" width="6.5" style="541" customWidth="1"/>
    <col min="12063" max="12063" width="0.9140625" style="541" customWidth="1"/>
    <col min="12064" max="12064" width="13.5" style="541" customWidth="1"/>
    <col min="12065" max="12067" width="7" style="541" customWidth="1"/>
    <col min="12068" max="12068" width="7.08203125" style="541" customWidth="1"/>
    <col min="12069" max="12069" width="6.75" style="541" customWidth="1"/>
    <col min="12070" max="12070" width="6.83203125" style="541" customWidth="1"/>
    <col min="12071" max="12071" width="7.08203125" style="541" customWidth="1"/>
    <col min="12072" max="12072" width="9.1640625" style="541" customWidth="1"/>
    <col min="12073" max="12073" width="6.83203125" style="541" customWidth="1"/>
    <col min="12074" max="12074" width="6.6640625" style="541" customWidth="1"/>
    <col min="12075" max="12075" width="7" style="541" customWidth="1"/>
    <col min="12076" max="12076" width="6.83203125" style="541" customWidth="1"/>
    <col min="12077" max="12077" width="2.83203125" style="541" customWidth="1"/>
    <col min="12078" max="12288" width="8.6640625" style="541"/>
    <col min="12289" max="12289" width="0.9140625" style="541" customWidth="1"/>
    <col min="12290" max="12290" width="13.5" style="541" customWidth="1"/>
    <col min="12291" max="12291" width="13.75" style="541" customWidth="1"/>
    <col min="12292" max="12292" width="10.4140625" style="541" customWidth="1"/>
    <col min="12293" max="12293" width="8.33203125" style="541" customWidth="1"/>
    <col min="12294" max="12294" width="7.75" style="541" bestFit="1" customWidth="1"/>
    <col min="12295" max="12295" width="10" style="541" customWidth="1"/>
    <col min="12296" max="12296" width="8.9140625" style="541" customWidth="1"/>
    <col min="12297" max="12297" width="6.83203125" style="541" customWidth="1"/>
    <col min="12298" max="12300" width="6.75" style="541" customWidth="1"/>
    <col min="12301" max="12301" width="8.25" style="541" customWidth="1"/>
    <col min="12302" max="12303" width="7" style="541" customWidth="1"/>
    <col min="12304" max="12304" width="0.9140625" style="541" customWidth="1"/>
    <col min="12305" max="12305" width="13.5" style="541" customWidth="1"/>
    <col min="12306" max="12306" width="7.08203125" style="541" customWidth="1"/>
    <col min="12307" max="12307" width="7.33203125" style="541" customWidth="1"/>
    <col min="12308" max="12308" width="7.08203125" style="541" customWidth="1"/>
    <col min="12309" max="12309" width="9.5" style="541" customWidth="1"/>
    <col min="12310" max="12310" width="7.4140625" style="541" customWidth="1"/>
    <col min="12311" max="12311" width="6.5" style="541" customWidth="1"/>
    <col min="12312" max="12312" width="6.83203125" style="541" customWidth="1"/>
    <col min="12313" max="12313" width="8.9140625" style="541" customWidth="1"/>
    <col min="12314" max="12318" width="6.5" style="541" customWidth="1"/>
    <col min="12319" max="12319" width="0.9140625" style="541" customWidth="1"/>
    <col min="12320" max="12320" width="13.5" style="541" customWidth="1"/>
    <col min="12321" max="12323" width="7" style="541" customWidth="1"/>
    <col min="12324" max="12324" width="7.08203125" style="541" customWidth="1"/>
    <col min="12325" max="12325" width="6.75" style="541" customWidth="1"/>
    <col min="12326" max="12326" width="6.83203125" style="541" customWidth="1"/>
    <col min="12327" max="12327" width="7.08203125" style="541" customWidth="1"/>
    <col min="12328" max="12328" width="9.1640625" style="541" customWidth="1"/>
    <col min="12329" max="12329" width="6.83203125" style="541" customWidth="1"/>
    <col min="12330" max="12330" width="6.6640625" style="541" customWidth="1"/>
    <col min="12331" max="12331" width="7" style="541" customWidth="1"/>
    <col min="12332" max="12332" width="6.83203125" style="541" customWidth="1"/>
    <col min="12333" max="12333" width="2.83203125" style="541" customWidth="1"/>
    <col min="12334" max="12544" width="8.6640625" style="541"/>
    <col min="12545" max="12545" width="0.9140625" style="541" customWidth="1"/>
    <col min="12546" max="12546" width="13.5" style="541" customWidth="1"/>
    <col min="12547" max="12547" width="13.75" style="541" customWidth="1"/>
    <col min="12548" max="12548" width="10.4140625" style="541" customWidth="1"/>
    <col min="12549" max="12549" width="8.33203125" style="541" customWidth="1"/>
    <col min="12550" max="12550" width="7.75" style="541" bestFit="1" customWidth="1"/>
    <col min="12551" max="12551" width="10" style="541" customWidth="1"/>
    <col min="12552" max="12552" width="8.9140625" style="541" customWidth="1"/>
    <col min="12553" max="12553" width="6.83203125" style="541" customWidth="1"/>
    <col min="12554" max="12556" width="6.75" style="541" customWidth="1"/>
    <col min="12557" max="12557" width="8.25" style="541" customWidth="1"/>
    <col min="12558" max="12559" width="7" style="541" customWidth="1"/>
    <col min="12560" max="12560" width="0.9140625" style="541" customWidth="1"/>
    <col min="12561" max="12561" width="13.5" style="541" customWidth="1"/>
    <col min="12562" max="12562" width="7.08203125" style="541" customWidth="1"/>
    <col min="12563" max="12563" width="7.33203125" style="541" customWidth="1"/>
    <col min="12564" max="12564" width="7.08203125" style="541" customWidth="1"/>
    <col min="12565" max="12565" width="9.5" style="541" customWidth="1"/>
    <col min="12566" max="12566" width="7.4140625" style="541" customWidth="1"/>
    <col min="12567" max="12567" width="6.5" style="541" customWidth="1"/>
    <col min="12568" max="12568" width="6.83203125" style="541" customWidth="1"/>
    <col min="12569" max="12569" width="8.9140625" style="541" customWidth="1"/>
    <col min="12570" max="12574" width="6.5" style="541" customWidth="1"/>
    <col min="12575" max="12575" width="0.9140625" style="541" customWidth="1"/>
    <col min="12576" max="12576" width="13.5" style="541" customWidth="1"/>
    <col min="12577" max="12579" width="7" style="541" customWidth="1"/>
    <col min="12580" max="12580" width="7.08203125" style="541" customWidth="1"/>
    <col min="12581" max="12581" width="6.75" style="541" customWidth="1"/>
    <col min="12582" max="12582" width="6.83203125" style="541" customWidth="1"/>
    <col min="12583" max="12583" width="7.08203125" style="541" customWidth="1"/>
    <col min="12584" max="12584" width="9.1640625" style="541" customWidth="1"/>
    <col min="12585" max="12585" width="6.83203125" style="541" customWidth="1"/>
    <col min="12586" max="12586" width="6.6640625" style="541" customWidth="1"/>
    <col min="12587" max="12587" width="7" style="541" customWidth="1"/>
    <col min="12588" max="12588" width="6.83203125" style="541" customWidth="1"/>
    <col min="12589" max="12589" width="2.83203125" style="541" customWidth="1"/>
    <col min="12590" max="12800" width="8.6640625" style="541"/>
    <col min="12801" max="12801" width="0.9140625" style="541" customWidth="1"/>
    <col min="12802" max="12802" width="13.5" style="541" customWidth="1"/>
    <col min="12803" max="12803" width="13.75" style="541" customWidth="1"/>
    <col min="12804" max="12804" width="10.4140625" style="541" customWidth="1"/>
    <col min="12805" max="12805" width="8.33203125" style="541" customWidth="1"/>
    <col min="12806" max="12806" width="7.75" style="541" bestFit="1" customWidth="1"/>
    <col min="12807" max="12807" width="10" style="541" customWidth="1"/>
    <col min="12808" max="12808" width="8.9140625" style="541" customWidth="1"/>
    <col min="12809" max="12809" width="6.83203125" style="541" customWidth="1"/>
    <col min="12810" max="12812" width="6.75" style="541" customWidth="1"/>
    <col min="12813" max="12813" width="8.25" style="541" customWidth="1"/>
    <col min="12814" max="12815" width="7" style="541" customWidth="1"/>
    <col min="12816" max="12816" width="0.9140625" style="541" customWidth="1"/>
    <col min="12817" max="12817" width="13.5" style="541" customWidth="1"/>
    <col min="12818" max="12818" width="7.08203125" style="541" customWidth="1"/>
    <col min="12819" max="12819" width="7.33203125" style="541" customWidth="1"/>
    <col min="12820" max="12820" width="7.08203125" style="541" customWidth="1"/>
    <col min="12821" max="12821" width="9.5" style="541" customWidth="1"/>
    <col min="12822" max="12822" width="7.4140625" style="541" customWidth="1"/>
    <col min="12823" max="12823" width="6.5" style="541" customWidth="1"/>
    <col min="12824" max="12824" width="6.83203125" style="541" customWidth="1"/>
    <col min="12825" max="12825" width="8.9140625" style="541" customWidth="1"/>
    <col min="12826" max="12830" width="6.5" style="541" customWidth="1"/>
    <col min="12831" max="12831" width="0.9140625" style="541" customWidth="1"/>
    <col min="12832" max="12832" width="13.5" style="541" customWidth="1"/>
    <col min="12833" max="12835" width="7" style="541" customWidth="1"/>
    <col min="12836" max="12836" width="7.08203125" style="541" customWidth="1"/>
    <col min="12837" max="12837" width="6.75" style="541" customWidth="1"/>
    <col min="12838" max="12838" width="6.83203125" style="541" customWidth="1"/>
    <col min="12839" max="12839" width="7.08203125" style="541" customWidth="1"/>
    <col min="12840" max="12840" width="9.1640625" style="541" customWidth="1"/>
    <col min="12841" max="12841" width="6.83203125" style="541" customWidth="1"/>
    <col min="12842" max="12842" width="6.6640625" style="541" customWidth="1"/>
    <col min="12843" max="12843" width="7" style="541" customWidth="1"/>
    <col min="12844" max="12844" width="6.83203125" style="541" customWidth="1"/>
    <col min="12845" max="12845" width="2.83203125" style="541" customWidth="1"/>
    <col min="12846" max="13056" width="8.6640625" style="541"/>
    <col min="13057" max="13057" width="0.9140625" style="541" customWidth="1"/>
    <col min="13058" max="13058" width="13.5" style="541" customWidth="1"/>
    <col min="13059" max="13059" width="13.75" style="541" customWidth="1"/>
    <col min="13060" max="13060" width="10.4140625" style="541" customWidth="1"/>
    <col min="13061" max="13061" width="8.33203125" style="541" customWidth="1"/>
    <col min="13062" max="13062" width="7.75" style="541" bestFit="1" customWidth="1"/>
    <col min="13063" max="13063" width="10" style="541" customWidth="1"/>
    <col min="13064" max="13064" width="8.9140625" style="541" customWidth="1"/>
    <col min="13065" max="13065" width="6.83203125" style="541" customWidth="1"/>
    <col min="13066" max="13068" width="6.75" style="541" customWidth="1"/>
    <col min="13069" max="13069" width="8.25" style="541" customWidth="1"/>
    <col min="13070" max="13071" width="7" style="541" customWidth="1"/>
    <col min="13072" max="13072" width="0.9140625" style="541" customWidth="1"/>
    <col min="13073" max="13073" width="13.5" style="541" customWidth="1"/>
    <col min="13074" max="13074" width="7.08203125" style="541" customWidth="1"/>
    <col min="13075" max="13075" width="7.33203125" style="541" customWidth="1"/>
    <col min="13076" max="13076" width="7.08203125" style="541" customWidth="1"/>
    <col min="13077" max="13077" width="9.5" style="541" customWidth="1"/>
    <col min="13078" max="13078" width="7.4140625" style="541" customWidth="1"/>
    <col min="13079" max="13079" width="6.5" style="541" customWidth="1"/>
    <col min="13080" max="13080" width="6.83203125" style="541" customWidth="1"/>
    <col min="13081" max="13081" width="8.9140625" style="541" customWidth="1"/>
    <col min="13082" max="13086" width="6.5" style="541" customWidth="1"/>
    <col min="13087" max="13087" width="0.9140625" style="541" customWidth="1"/>
    <col min="13088" max="13088" width="13.5" style="541" customWidth="1"/>
    <col min="13089" max="13091" width="7" style="541" customWidth="1"/>
    <col min="13092" max="13092" width="7.08203125" style="541" customWidth="1"/>
    <col min="13093" max="13093" width="6.75" style="541" customWidth="1"/>
    <col min="13094" max="13094" width="6.83203125" style="541" customWidth="1"/>
    <col min="13095" max="13095" width="7.08203125" style="541" customWidth="1"/>
    <col min="13096" max="13096" width="9.1640625" style="541" customWidth="1"/>
    <col min="13097" max="13097" width="6.83203125" style="541" customWidth="1"/>
    <col min="13098" max="13098" width="6.6640625" style="541" customWidth="1"/>
    <col min="13099" max="13099" width="7" style="541" customWidth="1"/>
    <col min="13100" max="13100" width="6.83203125" style="541" customWidth="1"/>
    <col min="13101" max="13101" width="2.83203125" style="541" customWidth="1"/>
    <col min="13102" max="13312" width="8.6640625" style="541"/>
    <col min="13313" max="13313" width="0.9140625" style="541" customWidth="1"/>
    <col min="13314" max="13314" width="13.5" style="541" customWidth="1"/>
    <col min="13315" max="13315" width="13.75" style="541" customWidth="1"/>
    <col min="13316" max="13316" width="10.4140625" style="541" customWidth="1"/>
    <col min="13317" max="13317" width="8.33203125" style="541" customWidth="1"/>
    <col min="13318" max="13318" width="7.75" style="541" bestFit="1" customWidth="1"/>
    <col min="13319" max="13319" width="10" style="541" customWidth="1"/>
    <col min="13320" max="13320" width="8.9140625" style="541" customWidth="1"/>
    <col min="13321" max="13321" width="6.83203125" style="541" customWidth="1"/>
    <col min="13322" max="13324" width="6.75" style="541" customWidth="1"/>
    <col min="13325" max="13325" width="8.25" style="541" customWidth="1"/>
    <col min="13326" max="13327" width="7" style="541" customWidth="1"/>
    <col min="13328" max="13328" width="0.9140625" style="541" customWidth="1"/>
    <col min="13329" max="13329" width="13.5" style="541" customWidth="1"/>
    <col min="13330" max="13330" width="7.08203125" style="541" customWidth="1"/>
    <col min="13331" max="13331" width="7.33203125" style="541" customWidth="1"/>
    <col min="13332" max="13332" width="7.08203125" style="541" customWidth="1"/>
    <col min="13333" max="13333" width="9.5" style="541" customWidth="1"/>
    <col min="13334" max="13334" width="7.4140625" style="541" customWidth="1"/>
    <col min="13335" max="13335" width="6.5" style="541" customWidth="1"/>
    <col min="13336" max="13336" width="6.83203125" style="541" customWidth="1"/>
    <col min="13337" max="13337" width="8.9140625" style="541" customWidth="1"/>
    <col min="13338" max="13342" width="6.5" style="541" customWidth="1"/>
    <col min="13343" max="13343" width="0.9140625" style="541" customWidth="1"/>
    <col min="13344" max="13344" width="13.5" style="541" customWidth="1"/>
    <col min="13345" max="13347" width="7" style="541" customWidth="1"/>
    <col min="13348" max="13348" width="7.08203125" style="541" customWidth="1"/>
    <col min="13349" max="13349" width="6.75" style="541" customWidth="1"/>
    <col min="13350" max="13350" width="6.83203125" style="541" customWidth="1"/>
    <col min="13351" max="13351" width="7.08203125" style="541" customWidth="1"/>
    <col min="13352" max="13352" width="9.1640625" style="541" customWidth="1"/>
    <col min="13353" max="13353" width="6.83203125" style="541" customWidth="1"/>
    <col min="13354" max="13354" width="6.6640625" style="541" customWidth="1"/>
    <col min="13355" max="13355" width="7" style="541" customWidth="1"/>
    <col min="13356" max="13356" width="6.83203125" style="541" customWidth="1"/>
    <col min="13357" max="13357" width="2.83203125" style="541" customWidth="1"/>
    <col min="13358" max="13568" width="8.6640625" style="541"/>
    <col min="13569" max="13569" width="0.9140625" style="541" customWidth="1"/>
    <col min="13570" max="13570" width="13.5" style="541" customWidth="1"/>
    <col min="13571" max="13571" width="13.75" style="541" customWidth="1"/>
    <col min="13572" max="13572" width="10.4140625" style="541" customWidth="1"/>
    <col min="13573" max="13573" width="8.33203125" style="541" customWidth="1"/>
    <col min="13574" max="13574" width="7.75" style="541" bestFit="1" customWidth="1"/>
    <col min="13575" max="13575" width="10" style="541" customWidth="1"/>
    <col min="13576" max="13576" width="8.9140625" style="541" customWidth="1"/>
    <col min="13577" max="13577" width="6.83203125" style="541" customWidth="1"/>
    <col min="13578" max="13580" width="6.75" style="541" customWidth="1"/>
    <col min="13581" max="13581" width="8.25" style="541" customWidth="1"/>
    <col min="13582" max="13583" width="7" style="541" customWidth="1"/>
    <col min="13584" max="13584" width="0.9140625" style="541" customWidth="1"/>
    <col min="13585" max="13585" width="13.5" style="541" customWidth="1"/>
    <col min="13586" max="13586" width="7.08203125" style="541" customWidth="1"/>
    <col min="13587" max="13587" width="7.33203125" style="541" customWidth="1"/>
    <col min="13588" max="13588" width="7.08203125" style="541" customWidth="1"/>
    <col min="13589" max="13589" width="9.5" style="541" customWidth="1"/>
    <col min="13590" max="13590" width="7.4140625" style="541" customWidth="1"/>
    <col min="13591" max="13591" width="6.5" style="541" customWidth="1"/>
    <col min="13592" max="13592" width="6.83203125" style="541" customWidth="1"/>
    <col min="13593" max="13593" width="8.9140625" style="541" customWidth="1"/>
    <col min="13594" max="13598" width="6.5" style="541" customWidth="1"/>
    <col min="13599" max="13599" width="0.9140625" style="541" customWidth="1"/>
    <col min="13600" max="13600" width="13.5" style="541" customWidth="1"/>
    <col min="13601" max="13603" width="7" style="541" customWidth="1"/>
    <col min="13604" max="13604" width="7.08203125" style="541" customWidth="1"/>
    <col min="13605" max="13605" width="6.75" style="541" customWidth="1"/>
    <col min="13606" max="13606" width="6.83203125" style="541" customWidth="1"/>
    <col min="13607" max="13607" width="7.08203125" style="541" customWidth="1"/>
    <col min="13608" max="13608" width="9.1640625" style="541" customWidth="1"/>
    <col min="13609" max="13609" width="6.83203125" style="541" customWidth="1"/>
    <col min="13610" max="13610" width="6.6640625" style="541" customWidth="1"/>
    <col min="13611" max="13611" width="7" style="541" customWidth="1"/>
    <col min="13612" max="13612" width="6.83203125" style="541" customWidth="1"/>
    <col min="13613" max="13613" width="2.83203125" style="541" customWidth="1"/>
    <col min="13614" max="13824" width="8.6640625" style="541"/>
    <col min="13825" max="13825" width="0.9140625" style="541" customWidth="1"/>
    <col min="13826" max="13826" width="13.5" style="541" customWidth="1"/>
    <col min="13827" max="13827" width="13.75" style="541" customWidth="1"/>
    <col min="13828" max="13828" width="10.4140625" style="541" customWidth="1"/>
    <col min="13829" max="13829" width="8.33203125" style="541" customWidth="1"/>
    <col min="13830" max="13830" width="7.75" style="541" bestFit="1" customWidth="1"/>
    <col min="13831" max="13831" width="10" style="541" customWidth="1"/>
    <col min="13832" max="13832" width="8.9140625" style="541" customWidth="1"/>
    <col min="13833" max="13833" width="6.83203125" style="541" customWidth="1"/>
    <col min="13834" max="13836" width="6.75" style="541" customWidth="1"/>
    <col min="13837" max="13837" width="8.25" style="541" customWidth="1"/>
    <col min="13838" max="13839" width="7" style="541" customWidth="1"/>
    <col min="13840" max="13840" width="0.9140625" style="541" customWidth="1"/>
    <col min="13841" max="13841" width="13.5" style="541" customWidth="1"/>
    <col min="13842" max="13842" width="7.08203125" style="541" customWidth="1"/>
    <col min="13843" max="13843" width="7.33203125" style="541" customWidth="1"/>
    <col min="13844" max="13844" width="7.08203125" style="541" customWidth="1"/>
    <col min="13845" max="13845" width="9.5" style="541" customWidth="1"/>
    <col min="13846" max="13846" width="7.4140625" style="541" customWidth="1"/>
    <col min="13847" max="13847" width="6.5" style="541" customWidth="1"/>
    <col min="13848" max="13848" width="6.83203125" style="541" customWidth="1"/>
    <col min="13849" max="13849" width="8.9140625" style="541" customWidth="1"/>
    <col min="13850" max="13854" width="6.5" style="541" customWidth="1"/>
    <col min="13855" max="13855" width="0.9140625" style="541" customWidth="1"/>
    <col min="13856" max="13856" width="13.5" style="541" customWidth="1"/>
    <col min="13857" max="13859" width="7" style="541" customWidth="1"/>
    <col min="13860" max="13860" width="7.08203125" style="541" customWidth="1"/>
    <col min="13861" max="13861" width="6.75" style="541" customWidth="1"/>
    <col min="13862" max="13862" width="6.83203125" style="541" customWidth="1"/>
    <col min="13863" max="13863" width="7.08203125" style="541" customWidth="1"/>
    <col min="13864" max="13864" width="9.1640625" style="541" customWidth="1"/>
    <col min="13865" max="13865" width="6.83203125" style="541" customWidth="1"/>
    <col min="13866" max="13866" width="6.6640625" style="541" customWidth="1"/>
    <col min="13867" max="13867" width="7" style="541" customWidth="1"/>
    <col min="13868" max="13868" width="6.83203125" style="541" customWidth="1"/>
    <col min="13869" max="13869" width="2.83203125" style="541" customWidth="1"/>
    <col min="13870" max="14080" width="8.6640625" style="541"/>
    <col min="14081" max="14081" width="0.9140625" style="541" customWidth="1"/>
    <col min="14082" max="14082" width="13.5" style="541" customWidth="1"/>
    <col min="14083" max="14083" width="13.75" style="541" customWidth="1"/>
    <col min="14084" max="14084" width="10.4140625" style="541" customWidth="1"/>
    <col min="14085" max="14085" width="8.33203125" style="541" customWidth="1"/>
    <col min="14086" max="14086" width="7.75" style="541" bestFit="1" customWidth="1"/>
    <col min="14087" max="14087" width="10" style="541" customWidth="1"/>
    <col min="14088" max="14088" width="8.9140625" style="541" customWidth="1"/>
    <col min="14089" max="14089" width="6.83203125" style="541" customWidth="1"/>
    <col min="14090" max="14092" width="6.75" style="541" customWidth="1"/>
    <col min="14093" max="14093" width="8.25" style="541" customWidth="1"/>
    <col min="14094" max="14095" width="7" style="541" customWidth="1"/>
    <col min="14096" max="14096" width="0.9140625" style="541" customWidth="1"/>
    <col min="14097" max="14097" width="13.5" style="541" customWidth="1"/>
    <col min="14098" max="14098" width="7.08203125" style="541" customWidth="1"/>
    <col min="14099" max="14099" width="7.33203125" style="541" customWidth="1"/>
    <col min="14100" max="14100" width="7.08203125" style="541" customWidth="1"/>
    <col min="14101" max="14101" width="9.5" style="541" customWidth="1"/>
    <col min="14102" max="14102" width="7.4140625" style="541" customWidth="1"/>
    <col min="14103" max="14103" width="6.5" style="541" customWidth="1"/>
    <col min="14104" max="14104" width="6.83203125" style="541" customWidth="1"/>
    <col min="14105" max="14105" width="8.9140625" style="541" customWidth="1"/>
    <col min="14106" max="14110" width="6.5" style="541" customWidth="1"/>
    <col min="14111" max="14111" width="0.9140625" style="541" customWidth="1"/>
    <col min="14112" max="14112" width="13.5" style="541" customWidth="1"/>
    <col min="14113" max="14115" width="7" style="541" customWidth="1"/>
    <col min="14116" max="14116" width="7.08203125" style="541" customWidth="1"/>
    <col min="14117" max="14117" width="6.75" style="541" customWidth="1"/>
    <col min="14118" max="14118" width="6.83203125" style="541" customWidth="1"/>
    <col min="14119" max="14119" width="7.08203125" style="541" customWidth="1"/>
    <col min="14120" max="14120" width="9.1640625" style="541" customWidth="1"/>
    <col min="14121" max="14121" width="6.83203125" style="541" customWidth="1"/>
    <col min="14122" max="14122" width="6.6640625" style="541" customWidth="1"/>
    <col min="14123" max="14123" width="7" style="541" customWidth="1"/>
    <col min="14124" max="14124" width="6.83203125" style="541" customWidth="1"/>
    <col min="14125" max="14125" width="2.83203125" style="541" customWidth="1"/>
    <col min="14126" max="14336" width="8.6640625" style="541"/>
    <col min="14337" max="14337" width="0.9140625" style="541" customWidth="1"/>
    <col min="14338" max="14338" width="13.5" style="541" customWidth="1"/>
    <col min="14339" max="14339" width="13.75" style="541" customWidth="1"/>
    <col min="14340" max="14340" width="10.4140625" style="541" customWidth="1"/>
    <col min="14341" max="14341" width="8.33203125" style="541" customWidth="1"/>
    <col min="14342" max="14342" width="7.75" style="541" bestFit="1" customWidth="1"/>
    <col min="14343" max="14343" width="10" style="541" customWidth="1"/>
    <col min="14344" max="14344" width="8.9140625" style="541" customWidth="1"/>
    <col min="14345" max="14345" width="6.83203125" style="541" customWidth="1"/>
    <col min="14346" max="14348" width="6.75" style="541" customWidth="1"/>
    <col min="14349" max="14349" width="8.25" style="541" customWidth="1"/>
    <col min="14350" max="14351" width="7" style="541" customWidth="1"/>
    <col min="14352" max="14352" width="0.9140625" style="541" customWidth="1"/>
    <col min="14353" max="14353" width="13.5" style="541" customWidth="1"/>
    <col min="14354" max="14354" width="7.08203125" style="541" customWidth="1"/>
    <col min="14355" max="14355" width="7.33203125" style="541" customWidth="1"/>
    <col min="14356" max="14356" width="7.08203125" style="541" customWidth="1"/>
    <col min="14357" max="14357" width="9.5" style="541" customWidth="1"/>
    <col min="14358" max="14358" width="7.4140625" style="541" customWidth="1"/>
    <col min="14359" max="14359" width="6.5" style="541" customWidth="1"/>
    <col min="14360" max="14360" width="6.83203125" style="541" customWidth="1"/>
    <col min="14361" max="14361" width="8.9140625" style="541" customWidth="1"/>
    <col min="14362" max="14366" width="6.5" style="541" customWidth="1"/>
    <col min="14367" max="14367" width="0.9140625" style="541" customWidth="1"/>
    <col min="14368" max="14368" width="13.5" style="541" customWidth="1"/>
    <col min="14369" max="14371" width="7" style="541" customWidth="1"/>
    <col min="14372" max="14372" width="7.08203125" style="541" customWidth="1"/>
    <col min="14373" max="14373" width="6.75" style="541" customWidth="1"/>
    <col min="14374" max="14374" width="6.83203125" style="541" customWidth="1"/>
    <col min="14375" max="14375" width="7.08203125" style="541" customWidth="1"/>
    <col min="14376" max="14376" width="9.1640625" style="541" customWidth="1"/>
    <col min="14377" max="14377" width="6.83203125" style="541" customWidth="1"/>
    <col min="14378" max="14378" width="6.6640625" style="541" customWidth="1"/>
    <col min="14379" max="14379" width="7" style="541" customWidth="1"/>
    <col min="14380" max="14380" width="6.83203125" style="541" customWidth="1"/>
    <col min="14381" max="14381" width="2.83203125" style="541" customWidth="1"/>
    <col min="14382" max="14592" width="8.6640625" style="541"/>
    <col min="14593" max="14593" width="0.9140625" style="541" customWidth="1"/>
    <col min="14594" max="14594" width="13.5" style="541" customWidth="1"/>
    <col min="14595" max="14595" width="13.75" style="541" customWidth="1"/>
    <col min="14596" max="14596" width="10.4140625" style="541" customWidth="1"/>
    <col min="14597" max="14597" width="8.33203125" style="541" customWidth="1"/>
    <col min="14598" max="14598" width="7.75" style="541" bestFit="1" customWidth="1"/>
    <col min="14599" max="14599" width="10" style="541" customWidth="1"/>
    <col min="14600" max="14600" width="8.9140625" style="541" customWidth="1"/>
    <col min="14601" max="14601" width="6.83203125" style="541" customWidth="1"/>
    <col min="14602" max="14604" width="6.75" style="541" customWidth="1"/>
    <col min="14605" max="14605" width="8.25" style="541" customWidth="1"/>
    <col min="14606" max="14607" width="7" style="541" customWidth="1"/>
    <col min="14608" max="14608" width="0.9140625" style="541" customWidth="1"/>
    <col min="14609" max="14609" width="13.5" style="541" customWidth="1"/>
    <col min="14610" max="14610" width="7.08203125" style="541" customWidth="1"/>
    <col min="14611" max="14611" width="7.33203125" style="541" customWidth="1"/>
    <col min="14612" max="14612" width="7.08203125" style="541" customWidth="1"/>
    <col min="14613" max="14613" width="9.5" style="541" customWidth="1"/>
    <col min="14614" max="14614" width="7.4140625" style="541" customWidth="1"/>
    <col min="14615" max="14615" width="6.5" style="541" customWidth="1"/>
    <col min="14616" max="14616" width="6.83203125" style="541" customWidth="1"/>
    <col min="14617" max="14617" width="8.9140625" style="541" customWidth="1"/>
    <col min="14618" max="14622" width="6.5" style="541" customWidth="1"/>
    <col min="14623" max="14623" width="0.9140625" style="541" customWidth="1"/>
    <col min="14624" max="14624" width="13.5" style="541" customWidth="1"/>
    <col min="14625" max="14627" width="7" style="541" customWidth="1"/>
    <col min="14628" max="14628" width="7.08203125" style="541" customWidth="1"/>
    <col min="14629" max="14629" width="6.75" style="541" customWidth="1"/>
    <col min="14630" max="14630" width="6.83203125" style="541" customWidth="1"/>
    <col min="14631" max="14631" width="7.08203125" style="541" customWidth="1"/>
    <col min="14632" max="14632" width="9.1640625" style="541" customWidth="1"/>
    <col min="14633" max="14633" width="6.83203125" style="541" customWidth="1"/>
    <col min="14634" max="14634" width="6.6640625" style="541" customWidth="1"/>
    <col min="14635" max="14635" width="7" style="541" customWidth="1"/>
    <col min="14636" max="14636" width="6.83203125" style="541" customWidth="1"/>
    <col min="14637" max="14637" width="2.83203125" style="541" customWidth="1"/>
    <col min="14638" max="14848" width="8.6640625" style="541"/>
    <col min="14849" max="14849" width="0.9140625" style="541" customWidth="1"/>
    <col min="14850" max="14850" width="13.5" style="541" customWidth="1"/>
    <col min="14851" max="14851" width="13.75" style="541" customWidth="1"/>
    <col min="14852" max="14852" width="10.4140625" style="541" customWidth="1"/>
    <col min="14853" max="14853" width="8.33203125" style="541" customWidth="1"/>
    <col min="14854" max="14854" width="7.75" style="541" bestFit="1" customWidth="1"/>
    <col min="14855" max="14855" width="10" style="541" customWidth="1"/>
    <col min="14856" max="14856" width="8.9140625" style="541" customWidth="1"/>
    <col min="14857" max="14857" width="6.83203125" style="541" customWidth="1"/>
    <col min="14858" max="14860" width="6.75" style="541" customWidth="1"/>
    <col min="14861" max="14861" width="8.25" style="541" customWidth="1"/>
    <col min="14862" max="14863" width="7" style="541" customWidth="1"/>
    <col min="14864" max="14864" width="0.9140625" style="541" customWidth="1"/>
    <col min="14865" max="14865" width="13.5" style="541" customWidth="1"/>
    <col min="14866" max="14866" width="7.08203125" style="541" customWidth="1"/>
    <col min="14867" max="14867" width="7.33203125" style="541" customWidth="1"/>
    <col min="14868" max="14868" width="7.08203125" style="541" customWidth="1"/>
    <col min="14869" max="14869" width="9.5" style="541" customWidth="1"/>
    <col min="14870" max="14870" width="7.4140625" style="541" customWidth="1"/>
    <col min="14871" max="14871" width="6.5" style="541" customWidth="1"/>
    <col min="14872" max="14872" width="6.83203125" style="541" customWidth="1"/>
    <col min="14873" max="14873" width="8.9140625" style="541" customWidth="1"/>
    <col min="14874" max="14878" width="6.5" style="541" customWidth="1"/>
    <col min="14879" max="14879" width="0.9140625" style="541" customWidth="1"/>
    <col min="14880" max="14880" width="13.5" style="541" customWidth="1"/>
    <col min="14881" max="14883" width="7" style="541" customWidth="1"/>
    <col min="14884" max="14884" width="7.08203125" style="541" customWidth="1"/>
    <col min="14885" max="14885" width="6.75" style="541" customWidth="1"/>
    <col min="14886" max="14886" width="6.83203125" style="541" customWidth="1"/>
    <col min="14887" max="14887" width="7.08203125" style="541" customWidth="1"/>
    <col min="14888" max="14888" width="9.1640625" style="541" customWidth="1"/>
    <col min="14889" max="14889" width="6.83203125" style="541" customWidth="1"/>
    <col min="14890" max="14890" width="6.6640625" style="541" customWidth="1"/>
    <col min="14891" max="14891" width="7" style="541" customWidth="1"/>
    <col min="14892" max="14892" width="6.83203125" style="541" customWidth="1"/>
    <col min="14893" max="14893" width="2.83203125" style="541" customWidth="1"/>
    <col min="14894" max="15104" width="8.6640625" style="541"/>
    <col min="15105" max="15105" width="0.9140625" style="541" customWidth="1"/>
    <col min="15106" max="15106" width="13.5" style="541" customWidth="1"/>
    <col min="15107" max="15107" width="13.75" style="541" customWidth="1"/>
    <col min="15108" max="15108" width="10.4140625" style="541" customWidth="1"/>
    <col min="15109" max="15109" width="8.33203125" style="541" customWidth="1"/>
    <col min="15110" max="15110" width="7.75" style="541" bestFit="1" customWidth="1"/>
    <col min="15111" max="15111" width="10" style="541" customWidth="1"/>
    <col min="15112" max="15112" width="8.9140625" style="541" customWidth="1"/>
    <col min="15113" max="15113" width="6.83203125" style="541" customWidth="1"/>
    <col min="15114" max="15116" width="6.75" style="541" customWidth="1"/>
    <col min="15117" max="15117" width="8.25" style="541" customWidth="1"/>
    <col min="15118" max="15119" width="7" style="541" customWidth="1"/>
    <col min="15120" max="15120" width="0.9140625" style="541" customWidth="1"/>
    <col min="15121" max="15121" width="13.5" style="541" customWidth="1"/>
    <col min="15122" max="15122" width="7.08203125" style="541" customWidth="1"/>
    <col min="15123" max="15123" width="7.33203125" style="541" customWidth="1"/>
    <col min="15124" max="15124" width="7.08203125" style="541" customWidth="1"/>
    <col min="15125" max="15125" width="9.5" style="541" customWidth="1"/>
    <col min="15126" max="15126" width="7.4140625" style="541" customWidth="1"/>
    <col min="15127" max="15127" width="6.5" style="541" customWidth="1"/>
    <col min="15128" max="15128" width="6.83203125" style="541" customWidth="1"/>
    <col min="15129" max="15129" width="8.9140625" style="541" customWidth="1"/>
    <col min="15130" max="15134" width="6.5" style="541" customWidth="1"/>
    <col min="15135" max="15135" width="0.9140625" style="541" customWidth="1"/>
    <col min="15136" max="15136" width="13.5" style="541" customWidth="1"/>
    <col min="15137" max="15139" width="7" style="541" customWidth="1"/>
    <col min="15140" max="15140" width="7.08203125" style="541" customWidth="1"/>
    <col min="15141" max="15141" width="6.75" style="541" customWidth="1"/>
    <col min="15142" max="15142" width="6.83203125" style="541" customWidth="1"/>
    <col min="15143" max="15143" width="7.08203125" style="541" customWidth="1"/>
    <col min="15144" max="15144" width="9.1640625" style="541" customWidth="1"/>
    <col min="15145" max="15145" width="6.83203125" style="541" customWidth="1"/>
    <col min="15146" max="15146" width="6.6640625" style="541" customWidth="1"/>
    <col min="15147" max="15147" width="7" style="541" customWidth="1"/>
    <col min="15148" max="15148" width="6.83203125" style="541" customWidth="1"/>
    <col min="15149" max="15149" width="2.83203125" style="541" customWidth="1"/>
    <col min="15150" max="15360" width="8.6640625" style="541"/>
    <col min="15361" max="15361" width="0.9140625" style="541" customWidth="1"/>
    <col min="15362" max="15362" width="13.5" style="541" customWidth="1"/>
    <col min="15363" max="15363" width="13.75" style="541" customWidth="1"/>
    <col min="15364" max="15364" width="10.4140625" style="541" customWidth="1"/>
    <col min="15365" max="15365" width="8.33203125" style="541" customWidth="1"/>
    <col min="15366" max="15366" width="7.75" style="541" bestFit="1" customWidth="1"/>
    <col min="15367" max="15367" width="10" style="541" customWidth="1"/>
    <col min="15368" max="15368" width="8.9140625" style="541" customWidth="1"/>
    <col min="15369" max="15369" width="6.83203125" style="541" customWidth="1"/>
    <col min="15370" max="15372" width="6.75" style="541" customWidth="1"/>
    <col min="15373" max="15373" width="8.25" style="541" customWidth="1"/>
    <col min="15374" max="15375" width="7" style="541" customWidth="1"/>
    <col min="15376" max="15376" width="0.9140625" style="541" customWidth="1"/>
    <col min="15377" max="15377" width="13.5" style="541" customWidth="1"/>
    <col min="15378" max="15378" width="7.08203125" style="541" customWidth="1"/>
    <col min="15379" max="15379" width="7.33203125" style="541" customWidth="1"/>
    <col min="15380" max="15380" width="7.08203125" style="541" customWidth="1"/>
    <col min="15381" max="15381" width="9.5" style="541" customWidth="1"/>
    <col min="15382" max="15382" width="7.4140625" style="541" customWidth="1"/>
    <col min="15383" max="15383" width="6.5" style="541" customWidth="1"/>
    <col min="15384" max="15384" width="6.83203125" style="541" customWidth="1"/>
    <col min="15385" max="15385" width="8.9140625" style="541" customWidth="1"/>
    <col min="15386" max="15390" width="6.5" style="541" customWidth="1"/>
    <col min="15391" max="15391" width="0.9140625" style="541" customWidth="1"/>
    <col min="15392" max="15392" width="13.5" style="541" customWidth="1"/>
    <col min="15393" max="15395" width="7" style="541" customWidth="1"/>
    <col min="15396" max="15396" width="7.08203125" style="541" customWidth="1"/>
    <col min="15397" max="15397" width="6.75" style="541" customWidth="1"/>
    <col min="15398" max="15398" width="6.83203125" style="541" customWidth="1"/>
    <col min="15399" max="15399" width="7.08203125" style="541" customWidth="1"/>
    <col min="15400" max="15400" width="9.1640625" style="541" customWidth="1"/>
    <col min="15401" max="15401" width="6.83203125" style="541" customWidth="1"/>
    <col min="15402" max="15402" width="6.6640625" style="541" customWidth="1"/>
    <col min="15403" max="15403" width="7" style="541" customWidth="1"/>
    <col min="15404" max="15404" width="6.83203125" style="541" customWidth="1"/>
    <col min="15405" max="15405" width="2.83203125" style="541" customWidth="1"/>
    <col min="15406" max="15616" width="8.6640625" style="541"/>
    <col min="15617" max="15617" width="0.9140625" style="541" customWidth="1"/>
    <col min="15618" max="15618" width="13.5" style="541" customWidth="1"/>
    <col min="15619" max="15619" width="13.75" style="541" customWidth="1"/>
    <col min="15620" max="15620" width="10.4140625" style="541" customWidth="1"/>
    <col min="15621" max="15621" width="8.33203125" style="541" customWidth="1"/>
    <col min="15622" max="15622" width="7.75" style="541" bestFit="1" customWidth="1"/>
    <col min="15623" max="15623" width="10" style="541" customWidth="1"/>
    <col min="15624" max="15624" width="8.9140625" style="541" customWidth="1"/>
    <col min="15625" max="15625" width="6.83203125" style="541" customWidth="1"/>
    <col min="15626" max="15628" width="6.75" style="541" customWidth="1"/>
    <col min="15629" max="15629" width="8.25" style="541" customWidth="1"/>
    <col min="15630" max="15631" width="7" style="541" customWidth="1"/>
    <col min="15632" max="15632" width="0.9140625" style="541" customWidth="1"/>
    <col min="15633" max="15633" width="13.5" style="541" customWidth="1"/>
    <col min="15634" max="15634" width="7.08203125" style="541" customWidth="1"/>
    <col min="15635" max="15635" width="7.33203125" style="541" customWidth="1"/>
    <col min="15636" max="15636" width="7.08203125" style="541" customWidth="1"/>
    <col min="15637" max="15637" width="9.5" style="541" customWidth="1"/>
    <col min="15638" max="15638" width="7.4140625" style="541" customWidth="1"/>
    <col min="15639" max="15639" width="6.5" style="541" customWidth="1"/>
    <col min="15640" max="15640" width="6.83203125" style="541" customWidth="1"/>
    <col min="15641" max="15641" width="8.9140625" style="541" customWidth="1"/>
    <col min="15642" max="15646" width="6.5" style="541" customWidth="1"/>
    <col min="15647" max="15647" width="0.9140625" style="541" customWidth="1"/>
    <col min="15648" max="15648" width="13.5" style="541" customWidth="1"/>
    <col min="15649" max="15651" width="7" style="541" customWidth="1"/>
    <col min="15652" max="15652" width="7.08203125" style="541" customWidth="1"/>
    <col min="15653" max="15653" width="6.75" style="541" customWidth="1"/>
    <col min="15654" max="15654" width="6.83203125" style="541" customWidth="1"/>
    <col min="15655" max="15655" width="7.08203125" style="541" customWidth="1"/>
    <col min="15656" max="15656" width="9.1640625" style="541" customWidth="1"/>
    <col min="15657" max="15657" width="6.83203125" style="541" customWidth="1"/>
    <col min="15658" max="15658" width="6.6640625" style="541" customWidth="1"/>
    <col min="15659" max="15659" width="7" style="541" customWidth="1"/>
    <col min="15660" max="15660" width="6.83203125" style="541" customWidth="1"/>
    <col min="15661" max="15661" width="2.83203125" style="541" customWidth="1"/>
    <col min="15662" max="15872" width="8.6640625" style="541"/>
    <col min="15873" max="15873" width="0.9140625" style="541" customWidth="1"/>
    <col min="15874" max="15874" width="13.5" style="541" customWidth="1"/>
    <col min="15875" max="15875" width="13.75" style="541" customWidth="1"/>
    <col min="15876" max="15876" width="10.4140625" style="541" customWidth="1"/>
    <col min="15877" max="15877" width="8.33203125" style="541" customWidth="1"/>
    <col min="15878" max="15878" width="7.75" style="541" bestFit="1" customWidth="1"/>
    <col min="15879" max="15879" width="10" style="541" customWidth="1"/>
    <col min="15880" max="15880" width="8.9140625" style="541" customWidth="1"/>
    <col min="15881" max="15881" width="6.83203125" style="541" customWidth="1"/>
    <col min="15882" max="15884" width="6.75" style="541" customWidth="1"/>
    <col min="15885" max="15885" width="8.25" style="541" customWidth="1"/>
    <col min="15886" max="15887" width="7" style="541" customWidth="1"/>
    <col min="15888" max="15888" width="0.9140625" style="541" customWidth="1"/>
    <col min="15889" max="15889" width="13.5" style="541" customWidth="1"/>
    <col min="15890" max="15890" width="7.08203125" style="541" customWidth="1"/>
    <col min="15891" max="15891" width="7.33203125" style="541" customWidth="1"/>
    <col min="15892" max="15892" width="7.08203125" style="541" customWidth="1"/>
    <col min="15893" max="15893" width="9.5" style="541" customWidth="1"/>
    <col min="15894" max="15894" width="7.4140625" style="541" customWidth="1"/>
    <col min="15895" max="15895" width="6.5" style="541" customWidth="1"/>
    <col min="15896" max="15896" width="6.83203125" style="541" customWidth="1"/>
    <col min="15897" max="15897" width="8.9140625" style="541" customWidth="1"/>
    <col min="15898" max="15902" width="6.5" style="541" customWidth="1"/>
    <col min="15903" max="15903" width="0.9140625" style="541" customWidth="1"/>
    <col min="15904" max="15904" width="13.5" style="541" customWidth="1"/>
    <col min="15905" max="15907" width="7" style="541" customWidth="1"/>
    <col min="15908" max="15908" width="7.08203125" style="541" customWidth="1"/>
    <col min="15909" max="15909" width="6.75" style="541" customWidth="1"/>
    <col min="15910" max="15910" width="6.83203125" style="541" customWidth="1"/>
    <col min="15911" max="15911" width="7.08203125" style="541" customWidth="1"/>
    <col min="15912" max="15912" width="9.1640625" style="541" customWidth="1"/>
    <col min="15913" max="15913" width="6.83203125" style="541" customWidth="1"/>
    <col min="15914" max="15914" width="6.6640625" style="541" customWidth="1"/>
    <col min="15915" max="15915" width="7" style="541" customWidth="1"/>
    <col min="15916" max="15916" width="6.83203125" style="541" customWidth="1"/>
    <col min="15917" max="15917" width="2.83203125" style="541" customWidth="1"/>
    <col min="15918" max="16128" width="8.6640625" style="541"/>
    <col min="16129" max="16129" width="0.9140625" style="541" customWidth="1"/>
    <col min="16130" max="16130" width="13.5" style="541" customWidth="1"/>
    <col min="16131" max="16131" width="13.75" style="541" customWidth="1"/>
    <col min="16132" max="16132" width="10.4140625" style="541" customWidth="1"/>
    <col min="16133" max="16133" width="8.33203125" style="541" customWidth="1"/>
    <col min="16134" max="16134" width="7.75" style="541" bestFit="1" customWidth="1"/>
    <col min="16135" max="16135" width="10" style="541" customWidth="1"/>
    <col min="16136" max="16136" width="8.9140625" style="541" customWidth="1"/>
    <col min="16137" max="16137" width="6.83203125" style="541" customWidth="1"/>
    <col min="16138" max="16140" width="6.75" style="541" customWidth="1"/>
    <col min="16141" max="16141" width="8.25" style="541" customWidth="1"/>
    <col min="16142" max="16143" width="7" style="541" customWidth="1"/>
    <col min="16144" max="16144" width="0.9140625" style="541" customWidth="1"/>
    <col min="16145" max="16145" width="13.5" style="541" customWidth="1"/>
    <col min="16146" max="16146" width="7.08203125" style="541" customWidth="1"/>
    <col min="16147" max="16147" width="7.33203125" style="541" customWidth="1"/>
    <col min="16148" max="16148" width="7.08203125" style="541" customWidth="1"/>
    <col min="16149" max="16149" width="9.5" style="541" customWidth="1"/>
    <col min="16150" max="16150" width="7.4140625" style="541" customWidth="1"/>
    <col min="16151" max="16151" width="6.5" style="541" customWidth="1"/>
    <col min="16152" max="16152" width="6.83203125" style="541" customWidth="1"/>
    <col min="16153" max="16153" width="8.9140625" style="541" customWidth="1"/>
    <col min="16154" max="16158" width="6.5" style="541" customWidth="1"/>
    <col min="16159" max="16159" width="0.9140625" style="541" customWidth="1"/>
    <col min="16160" max="16160" width="13.5" style="541" customWidth="1"/>
    <col min="16161" max="16163" width="7" style="541" customWidth="1"/>
    <col min="16164" max="16164" width="7.08203125" style="541" customWidth="1"/>
    <col min="16165" max="16165" width="6.75" style="541" customWidth="1"/>
    <col min="16166" max="16166" width="6.83203125" style="541" customWidth="1"/>
    <col min="16167" max="16167" width="7.08203125" style="541" customWidth="1"/>
    <col min="16168" max="16168" width="9.1640625" style="541" customWidth="1"/>
    <col min="16169" max="16169" width="6.83203125" style="541" customWidth="1"/>
    <col min="16170" max="16170" width="6.6640625" style="541" customWidth="1"/>
    <col min="16171" max="16171" width="7" style="541" customWidth="1"/>
    <col min="16172" max="16172" width="6.83203125" style="541" customWidth="1"/>
    <col min="16173" max="16173" width="2.83203125" style="541" customWidth="1"/>
    <col min="16174" max="16384" width="8.6640625" style="541"/>
  </cols>
  <sheetData>
    <row r="1" spans="2:47" s="7" customFormat="1"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R1" s="509"/>
      <c r="S1" s="509"/>
      <c r="T1" s="509"/>
      <c r="U1" s="509"/>
      <c r="V1" s="509"/>
      <c r="W1" s="509"/>
      <c r="X1" s="509"/>
      <c r="Y1" s="509"/>
      <c r="Z1" s="509"/>
      <c r="AA1" s="509"/>
      <c r="AB1" s="509"/>
      <c r="AC1" s="509"/>
      <c r="AD1" s="509"/>
      <c r="AG1" s="509"/>
      <c r="AH1" s="509"/>
      <c r="AI1" s="509"/>
      <c r="AJ1" s="509"/>
      <c r="AK1" s="509"/>
      <c r="AL1" s="509"/>
      <c r="AM1" s="509"/>
      <c r="AN1" s="509"/>
      <c r="AO1" s="509"/>
      <c r="AP1" s="509"/>
      <c r="AQ1" s="509"/>
      <c r="AR1" s="509"/>
    </row>
    <row r="2" spans="2:47" s="511" customFormat="1" ht="19">
      <c r="B2" s="17" t="s">
        <v>1037</v>
      </c>
      <c r="C2" s="510"/>
      <c r="D2" s="510"/>
      <c r="E2" s="510"/>
      <c r="F2" s="510"/>
      <c r="G2" s="510"/>
      <c r="Q2" s="17"/>
      <c r="AF2" s="17"/>
    </row>
    <row r="3" spans="2:47" s="7" customFormat="1" ht="15" customHeight="1" thickBot="1">
      <c r="B3" s="512"/>
      <c r="C3" s="513"/>
      <c r="D3" s="512"/>
      <c r="E3" s="512"/>
      <c r="F3" s="512"/>
      <c r="G3" s="512"/>
      <c r="H3" s="512"/>
      <c r="I3" s="512"/>
      <c r="J3" s="512"/>
      <c r="K3" s="512"/>
      <c r="L3" s="512"/>
      <c r="M3" s="514"/>
      <c r="N3" s="515" t="s">
        <v>994</v>
      </c>
      <c r="O3" s="515"/>
      <c r="Q3" s="512"/>
      <c r="R3" s="512"/>
      <c r="S3" s="512"/>
      <c r="T3" s="512"/>
      <c r="U3" s="512"/>
      <c r="V3" s="512"/>
      <c r="W3" s="512"/>
      <c r="X3" s="512"/>
      <c r="Y3" s="512"/>
      <c r="Z3" s="512"/>
      <c r="AA3" s="512"/>
      <c r="AB3" s="512"/>
      <c r="AC3" s="515" t="s">
        <v>995</v>
      </c>
      <c r="AD3" s="515"/>
      <c r="AF3" s="512"/>
      <c r="AG3" s="516"/>
      <c r="AH3" s="512"/>
      <c r="AI3" s="512"/>
      <c r="AJ3" s="512"/>
      <c r="AK3" s="512"/>
      <c r="AL3" s="512"/>
      <c r="AM3" s="512"/>
      <c r="AN3" s="512"/>
      <c r="AO3" s="512"/>
      <c r="AP3" s="512"/>
      <c r="AQ3" s="512"/>
      <c r="AR3" s="515" t="s">
        <v>996</v>
      </c>
    </row>
    <row r="4" spans="2:47" s="7" customFormat="1" ht="18.75" customHeight="1">
      <c r="B4" s="562"/>
      <c r="C4" s="564" t="s">
        <v>997</v>
      </c>
      <c r="D4" s="566" t="s">
        <v>1038</v>
      </c>
      <c r="E4" s="566"/>
      <c r="F4" s="566"/>
      <c r="G4" s="566"/>
      <c r="H4" s="567" t="s">
        <v>1039</v>
      </c>
      <c r="I4" s="544" t="s">
        <v>1040</v>
      </c>
      <c r="J4" s="544" t="s">
        <v>1041</v>
      </c>
      <c r="K4" s="544" t="s">
        <v>1042</v>
      </c>
      <c r="L4" s="544" t="s">
        <v>1043</v>
      </c>
      <c r="M4" s="544" t="s">
        <v>1044</v>
      </c>
      <c r="N4" s="555" t="s">
        <v>1045</v>
      </c>
      <c r="O4" s="506"/>
      <c r="Q4" s="557"/>
      <c r="R4" s="548" t="s">
        <v>1046</v>
      </c>
      <c r="S4" s="544" t="s">
        <v>1047</v>
      </c>
      <c r="T4" s="559" t="s">
        <v>1048</v>
      </c>
      <c r="U4" s="548" t="s">
        <v>1049</v>
      </c>
      <c r="V4" s="544" t="s">
        <v>1050</v>
      </c>
      <c r="W4" s="544" t="s">
        <v>1051</v>
      </c>
      <c r="X4" s="544" t="s">
        <v>1052</v>
      </c>
      <c r="Y4" s="544" t="s">
        <v>1053</v>
      </c>
      <c r="Z4" s="544" t="s">
        <v>1054</v>
      </c>
      <c r="AA4" s="544" t="s">
        <v>1055</v>
      </c>
      <c r="AB4" s="544" t="s">
        <v>1056</v>
      </c>
      <c r="AC4" s="555" t="s">
        <v>1057</v>
      </c>
      <c r="AD4" s="506"/>
      <c r="AF4" s="557"/>
      <c r="AG4" s="548" t="s">
        <v>1058</v>
      </c>
      <c r="AH4" s="552" t="s">
        <v>1059</v>
      </c>
      <c r="AI4" s="544" t="s">
        <v>1060</v>
      </c>
      <c r="AJ4" s="544" t="s">
        <v>1061</v>
      </c>
      <c r="AK4" s="544" t="s">
        <v>1062</v>
      </c>
      <c r="AL4" s="544" t="s">
        <v>1063</v>
      </c>
      <c r="AM4" s="544" t="s">
        <v>1064</v>
      </c>
      <c r="AN4" s="544" t="s">
        <v>1065</v>
      </c>
      <c r="AO4" s="546" t="s">
        <v>1066</v>
      </c>
      <c r="AP4" s="548" t="s">
        <v>914</v>
      </c>
      <c r="AQ4" s="544" t="s">
        <v>1067</v>
      </c>
      <c r="AR4" s="550" t="s">
        <v>1068</v>
      </c>
    </row>
    <row r="5" spans="2:47" s="7" customFormat="1" ht="185.25" customHeight="1">
      <c r="B5" s="563"/>
      <c r="C5" s="565"/>
      <c r="D5" s="542" t="s">
        <v>1069</v>
      </c>
      <c r="E5" s="542" t="s">
        <v>1070</v>
      </c>
      <c r="F5" s="543" t="s">
        <v>1071</v>
      </c>
      <c r="G5" s="543" t="s">
        <v>1072</v>
      </c>
      <c r="H5" s="568"/>
      <c r="I5" s="545"/>
      <c r="J5" s="545"/>
      <c r="K5" s="545"/>
      <c r="L5" s="545"/>
      <c r="M5" s="545"/>
      <c r="N5" s="556"/>
      <c r="O5" s="506"/>
      <c r="Q5" s="558"/>
      <c r="R5" s="561"/>
      <c r="S5" s="554"/>
      <c r="T5" s="560"/>
      <c r="U5" s="549"/>
      <c r="V5" s="545"/>
      <c r="W5" s="545"/>
      <c r="X5" s="545"/>
      <c r="Y5" s="545"/>
      <c r="Z5" s="545"/>
      <c r="AA5" s="545"/>
      <c r="AB5" s="545"/>
      <c r="AC5" s="556"/>
      <c r="AD5" s="506"/>
      <c r="AF5" s="558"/>
      <c r="AG5" s="549"/>
      <c r="AH5" s="553"/>
      <c r="AI5" s="554"/>
      <c r="AJ5" s="545"/>
      <c r="AK5" s="545"/>
      <c r="AL5" s="545"/>
      <c r="AM5" s="545"/>
      <c r="AN5" s="545"/>
      <c r="AO5" s="547"/>
      <c r="AP5" s="549"/>
      <c r="AQ5" s="545"/>
      <c r="AR5" s="551"/>
    </row>
    <row r="6" spans="2:47" s="7" customFormat="1" ht="20.25" customHeight="1">
      <c r="B6" s="507" t="s">
        <v>500</v>
      </c>
      <c r="C6" s="517">
        <v>52840</v>
      </c>
      <c r="D6" s="518">
        <v>23336</v>
      </c>
      <c r="E6" s="518">
        <v>2701</v>
      </c>
      <c r="F6" s="518">
        <v>418</v>
      </c>
      <c r="G6" s="518">
        <v>13057</v>
      </c>
      <c r="H6" s="518">
        <v>4269</v>
      </c>
      <c r="I6" s="518">
        <v>6</v>
      </c>
      <c r="J6" s="518" t="s">
        <v>467</v>
      </c>
      <c r="K6" s="518">
        <v>26</v>
      </c>
      <c r="L6" s="518" t="s">
        <v>467</v>
      </c>
      <c r="M6" s="518">
        <v>1655</v>
      </c>
      <c r="N6" s="519">
        <v>4</v>
      </c>
      <c r="O6" s="520"/>
      <c r="Q6" s="508" t="s">
        <v>712</v>
      </c>
      <c r="R6" s="518">
        <v>76</v>
      </c>
      <c r="S6" s="518">
        <v>423</v>
      </c>
      <c r="T6" s="518">
        <v>69</v>
      </c>
      <c r="U6" s="518">
        <v>2636</v>
      </c>
      <c r="V6" s="518">
        <v>21</v>
      </c>
      <c r="W6" s="518">
        <v>113</v>
      </c>
      <c r="X6" s="518">
        <v>208</v>
      </c>
      <c r="Y6" s="518">
        <v>1760</v>
      </c>
      <c r="Z6" s="518">
        <v>53</v>
      </c>
      <c r="AA6" s="518">
        <v>7</v>
      </c>
      <c r="AB6" s="518">
        <v>30</v>
      </c>
      <c r="AC6" s="519">
        <v>1</v>
      </c>
      <c r="AD6" s="521"/>
      <c r="AF6" s="508" t="s">
        <v>712</v>
      </c>
      <c r="AG6" s="518">
        <v>118</v>
      </c>
      <c r="AH6" s="518">
        <v>53</v>
      </c>
      <c r="AI6" s="518">
        <v>31</v>
      </c>
      <c r="AJ6" s="518">
        <v>36</v>
      </c>
      <c r="AK6" s="518">
        <v>75</v>
      </c>
      <c r="AL6" s="518">
        <v>7</v>
      </c>
      <c r="AM6" s="518">
        <v>237</v>
      </c>
      <c r="AN6" s="518">
        <v>1299</v>
      </c>
      <c r="AO6" s="518">
        <v>32</v>
      </c>
      <c r="AP6" s="518" t="s">
        <v>467</v>
      </c>
      <c r="AQ6" s="518">
        <v>74</v>
      </c>
      <c r="AR6" s="519">
        <v>9</v>
      </c>
      <c r="AT6" s="509"/>
      <c r="AU6" s="509"/>
    </row>
    <row r="7" spans="2:47" s="7" customFormat="1" ht="20.25" customHeight="1">
      <c r="B7" s="507" t="s">
        <v>1031</v>
      </c>
      <c r="C7" s="517">
        <v>10775</v>
      </c>
      <c r="D7" s="518">
        <v>7094</v>
      </c>
      <c r="E7" s="518">
        <v>701</v>
      </c>
      <c r="F7" s="518">
        <v>67</v>
      </c>
      <c r="G7" s="518">
        <v>90</v>
      </c>
      <c r="H7" s="518">
        <v>777</v>
      </c>
      <c r="I7" s="518">
        <v>1</v>
      </c>
      <c r="J7" s="518" t="s">
        <v>467</v>
      </c>
      <c r="K7" s="518" t="s">
        <v>467</v>
      </c>
      <c r="L7" s="518" t="s">
        <v>467</v>
      </c>
      <c r="M7" s="518">
        <v>332</v>
      </c>
      <c r="N7" s="519" t="s">
        <v>467</v>
      </c>
      <c r="O7" s="505"/>
      <c r="Q7" s="508" t="s">
        <v>1030</v>
      </c>
      <c r="R7" s="518">
        <v>14</v>
      </c>
      <c r="S7" s="518">
        <v>42</v>
      </c>
      <c r="T7" s="518">
        <v>9</v>
      </c>
      <c r="U7" s="518">
        <v>1024</v>
      </c>
      <c r="V7" s="518">
        <v>6</v>
      </c>
      <c r="W7" s="518">
        <v>24</v>
      </c>
      <c r="X7" s="518">
        <v>61</v>
      </c>
      <c r="Y7" s="518">
        <v>268</v>
      </c>
      <c r="Z7" s="518">
        <v>7</v>
      </c>
      <c r="AA7" s="518">
        <v>1</v>
      </c>
      <c r="AB7" s="518">
        <v>1</v>
      </c>
      <c r="AC7" s="519" t="s">
        <v>467</v>
      </c>
      <c r="AD7" s="505"/>
      <c r="AF7" s="508" t="s">
        <v>1030</v>
      </c>
      <c r="AG7" s="518">
        <v>8</v>
      </c>
      <c r="AH7" s="518">
        <v>7</v>
      </c>
      <c r="AI7" s="518">
        <v>6</v>
      </c>
      <c r="AJ7" s="518">
        <v>7</v>
      </c>
      <c r="AK7" s="518">
        <v>14</v>
      </c>
      <c r="AL7" s="518">
        <v>1</v>
      </c>
      <c r="AM7" s="518">
        <v>30</v>
      </c>
      <c r="AN7" s="518">
        <v>167</v>
      </c>
      <c r="AO7" s="518">
        <v>7</v>
      </c>
      <c r="AP7" s="518" t="s">
        <v>467</v>
      </c>
      <c r="AQ7" s="518">
        <v>7</v>
      </c>
      <c r="AR7" s="519">
        <v>2</v>
      </c>
      <c r="AT7" s="509"/>
      <c r="AU7" s="509"/>
    </row>
    <row r="8" spans="2:47" s="7" customFormat="1" ht="20.25" customHeight="1">
      <c r="B8" s="507" t="s">
        <v>1033</v>
      </c>
      <c r="C8" s="517">
        <v>19039</v>
      </c>
      <c r="D8" s="518">
        <v>11191</v>
      </c>
      <c r="E8" s="518">
        <v>914</v>
      </c>
      <c r="F8" s="518">
        <v>136</v>
      </c>
      <c r="G8" s="518">
        <v>3512</v>
      </c>
      <c r="H8" s="518">
        <v>1167</v>
      </c>
      <c r="I8" s="518">
        <v>1</v>
      </c>
      <c r="J8" s="518" t="s">
        <v>467</v>
      </c>
      <c r="K8" s="518">
        <v>10</v>
      </c>
      <c r="L8" s="518" t="s">
        <v>467</v>
      </c>
      <c r="M8" s="518">
        <v>449</v>
      </c>
      <c r="N8" s="519">
        <v>3</v>
      </c>
      <c r="O8" s="505"/>
      <c r="Q8" s="508" t="s">
        <v>1032</v>
      </c>
      <c r="R8" s="518">
        <v>25</v>
      </c>
      <c r="S8" s="518">
        <v>138</v>
      </c>
      <c r="T8" s="518">
        <v>5</v>
      </c>
      <c r="U8" s="518">
        <v>394</v>
      </c>
      <c r="V8" s="518">
        <v>5</v>
      </c>
      <c r="W8" s="518">
        <v>38</v>
      </c>
      <c r="X8" s="518">
        <v>27</v>
      </c>
      <c r="Y8" s="518">
        <v>589</v>
      </c>
      <c r="Z8" s="518">
        <v>10</v>
      </c>
      <c r="AA8" s="518" t="s">
        <v>467</v>
      </c>
      <c r="AB8" s="518">
        <v>8</v>
      </c>
      <c r="AC8" s="519" t="s">
        <v>467</v>
      </c>
      <c r="AD8" s="505"/>
      <c r="AF8" s="508" t="s">
        <v>1032</v>
      </c>
      <c r="AG8" s="518">
        <v>8</v>
      </c>
      <c r="AH8" s="518">
        <v>4</v>
      </c>
      <c r="AI8" s="518">
        <v>5</v>
      </c>
      <c r="AJ8" s="518">
        <v>7</v>
      </c>
      <c r="AK8" s="518">
        <v>18</v>
      </c>
      <c r="AL8" s="518" t="s">
        <v>467</v>
      </c>
      <c r="AM8" s="518">
        <v>80</v>
      </c>
      <c r="AN8" s="518">
        <v>278</v>
      </c>
      <c r="AO8" s="518">
        <v>8</v>
      </c>
      <c r="AP8" s="518" t="s">
        <v>467</v>
      </c>
      <c r="AQ8" s="518">
        <v>6</v>
      </c>
      <c r="AR8" s="519">
        <v>3</v>
      </c>
      <c r="AT8" s="509"/>
      <c r="AU8" s="509"/>
    </row>
    <row r="9" spans="2:47" s="7" customFormat="1" ht="20.25" customHeight="1">
      <c r="B9" s="507" t="s">
        <v>1035</v>
      </c>
      <c r="C9" s="517">
        <v>3348</v>
      </c>
      <c r="D9" s="518">
        <v>729</v>
      </c>
      <c r="E9" s="518">
        <v>127</v>
      </c>
      <c r="F9" s="518">
        <v>21</v>
      </c>
      <c r="G9" s="518">
        <v>1709</v>
      </c>
      <c r="H9" s="518">
        <v>292</v>
      </c>
      <c r="I9" s="518" t="s">
        <v>467</v>
      </c>
      <c r="J9" s="518" t="s">
        <v>467</v>
      </c>
      <c r="K9" s="518">
        <v>2</v>
      </c>
      <c r="L9" s="518" t="s">
        <v>467</v>
      </c>
      <c r="M9" s="518">
        <v>64</v>
      </c>
      <c r="N9" s="519" t="s">
        <v>467</v>
      </c>
      <c r="O9" s="505"/>
      <c r="Q9" s="508" t="s">
        <v>1034</v>
      </c>
      <c r="R9" s="518">
        <v>5</v>
      </c>
      <c r="S9" s="518">
        <v>25</v>
      </c>
      <c r="T9" s="518">
        <v>7</v>
      </c>
      <c r="U9" s="518">
        <v>99</v>
      </c>
      <c r="V9" s="518">
        <v>2</v>
      </c>
      <c r="W9" s="518">
        <v>9</v>
      </c>
      <c r="X9" s="518">
        <v>10</v>
      </c>
      <c r="Y9" s="518">
        <v>93</v>
      </c>
      <c r="Z9" s="518">
        <v>4</v>
      </c>
      <c r="AA9" s="518">
        <v>1</v>
      </c>
      <c r="AB9" s="518" t="s">
        <v>467</v>
      </c>
      <c r="AC9" s="519" t="s">
        <v>467</v>
      </c>
      <c r="AD9" s="505"/>
      <c r="AF9" s="508" t="s">
        <v>1034</v>
      </c>
      <c r="AG9" s="518">
        <v>8</v>
      </c>
      <c r="AH9" s="518">
        <v>6</v>
      </c>
      <c r="AI9" s="518">
        <v>2</v>
      </c>
      <c r="AJ9" s="518">
        <v>5</v>
      </c>
      <c r="AK9" s="518">
        <v>8</v>
      </c>
      <c r="AL9" s="518">
        <v>1</v>
      </c>
      <c r="AM9" s="518">
        <v>14</v>
      </c>
      <c r="AN9" s="518">
        <v>96</v>
      </c>
      <c r="AO9" s="518">
        <v>3</v>
      </c>
      <c r="AP9" s="518" t="s">
        <v>467</v>
      </c>
      <c r="AQ9" s="518">
        <v>6</v>
      </c>
      <c r="AR9" s="519" t="s">
        <v>467</v>
      </c>
      <c r="AT9" s="509"/>
      <c r="AU9" s="509"/>
    </row>
    <row r="10" spans="2:47" s="7" customFormat="1" ht="20.25" customHeight="1">
      <c r="B10" s="523" t="s">
        <v>956</v>
      </c>
      <c r="C10" s="524">
        <v>2298</v>
      </c>
      <c r="D10" s="526">
        <v>638</v>
      </c>
      <c r="E10" s="527">
        <v>118</v>
      </c>
      <c r="F10" s="527">
        <v>31</v>
      </c>
      <c r="G10" s="527">
        <v>762</v>
      </c>
      <c r="H10" s="527">
        <v>225</v>
      </c>
      <c r="I10" s="527">
        <v>0</v>
      </c>
      <c r="J10" s="527">
        <v>0</v>
      </c>
      <c r="K10" s="527">
        <v>1</v>
      </c>
      <c r="L10" s="527">
        <v>0</v>
      </c>
      <c r="M10" s="527">
        <v>124</v>
      </c>
      <c r="N10" s="528">
        <v>0</v>
      </c>
      <c r="O10" s="505"/>
      <c r="Q10" s="508" t="s">
        <v>955</v>
      </c>
      <c r="R10" s="526">
        <v>3</v>
      </c>
      <c r="S10" s="529">
        <v>19</v>
      </c>
      <c r="T10" s="527">
        <v>2</v>
      </c>
      <c r="U10" s="526">
        <v>163</v>
      </c>
      <c r="V10" s="527">
        <v>2</v>
      </c>
      <c r="W10" s="527">
        <v>5</v>
      </c>
      <c r="X10" s="527">
        <v>11</v>
      </c>
      <c r="Y10" s="527">
        <v>75</v>
      </c>
      <c r="Z10" s="527">
        <v>2</v>
      </c>
      <c r="AA10" s="527">
        <v>0</v>
      </c>
      <c r="AB10" s="527">
        <v>1</v>
      </c>
      <c r="AC10" s="528">
        <v>0</v>
      </c>
      <c r="AD10" s="505"/>
      <c r="AF10" s="508" t="s">
        <v>955</v>
      </c>
      <c r="AG10" s="526">
        <v>7</v>
      </c>
      <c r="AH10" s="527">
        <v>2</v>
      </c>
      <c r="AI10" s="527">
        <v>0</v>
      </c>
      <c r="AJ10" s="527">
        <v>3</v>
      </c>
      <c r="AK10" s="527">
        <v>6</v>
      </c>
      <c r="AL10" s="527">
        <v>0</v>
      </c>
      <c r="AM10" s="527">
        <v>8</v>
      </c>
      <c r="AN10" s="527">
        <v>87</v>
      </c>
      <c r="AO10" s="527">
        <v>1</v>
      </c>
      <c r="AP10" s="526">
        <v>0</v>
      </c>
      <c r="AQ10" s="527">
        <v>1</v>
      </c>
      <c r="AR10" s="528">
        <v>1</v>
      </c>
      <c r="AT10" s="509"/>
      <c r="AU10" s="509"/>
    </row>
    <row r="11" spans="2:47" s="7" customFormat="1" ht="20.25" customHeight="1">
      <c r="B11" s="523" t="s">
        <v>958</v>
      </c>
      <c r="C11" s="524">
        <v>2060</v>
      </c>
      <c r="D11" s="526">
        <v>414</v>
      </c>
      <c r="E11" s="527">
        <v>113</v>
      </c>
      <c r="F11" s="527">
        <v>9</v>
      </c>
      <c r="G11" s="527">
        <v>780</v>
      </c>
      <c r="H11" s="527">
        <v>176</v>
      </c>
      <c r="I11" s="527">
        <v>0</v>
      </c>
      <c r="J11" s="527">
        <v>0</v>
      </c>
      <c r="K11" s="527">
        <v>0</v>
      </c>
      <c r="L11" s="527">
        <v>0</v>
      </c>
      <c r="M11" s="527">
        <v>73</v>
      </c>
      <c r="N11" s="528">
        <v>0</v>
      </c>
      <c r="O11" s="505"/>
      <c r="Q11" s="508" t="s">
        <v>957</v>
      </c>
      <c r="R11" s="526">
        <v>4</v>
      </c>
      <c r="S11" s="529">
        <v>62</v>
      </c>
      <c r="T11" s="527">
        <v>4</v>
      </c>
      <c r="U11" s="526">
        <v>210</v>
      </c>
      <c r="V11" s="527">
        <v>0</v>
      </c>
      <c r="W11" s="527">
        <v>4</v>
      </c>
      <c r="X11" s="527">
        <v>19</v>
      </c>
      <c r="Y11" s="527">
        <v>82</v>
      </c>
      <c r="Z11" s="527">
        <v>8</v>
      </c>
      <c r="AA11" s="527">
        <v>0</v>
      </c>
      <c r="AB11" s="527">
        <v>3</v>
      </c>
      <c r="AC11" s="528">
        <v>0</v>
      </c>
      <c r="AD11" s="505"/>
      <c r="AF11" s="508" t="s">
        <v>957</v>
      </c>
      <c r="AG11" s="526">
        <v>3</v>
      </c>
      <c r="AH11" s="527">
        <v>5</v>
      </c>
      <c r="AI11" s="527">
        <v>2</v>
      </c>
      <c r="AJ11" s="527">
        <v>3</v>
      </c>
      <c r="AK11" s="527">
        <v>0</v>
      </c>
      <c r="AL11" s="527">
        <v>0</v>
      </c>
      <c r="AM11" s="527">
        <v>15</v>
      </c>
      <c r="AN11" s="527">
        <v>64</v>
      </c>
      <c r="AO11" s="527">
        <v>3</v>
      </c>
      <c r="AP11" s="526">
        <v>0</v>
      </c>
      <c r="AQ11" s="527">
        <v>4</v>
      </c>
      <c r="AR11" s="528">
        <v>0</v>
      </c>
      <c r="AT11" s="509"/>
      <c r="AU11" s="509"/>
    </row>
    <row r="12" spans="2:47" s="7" customFormat="1" ht="20.25" customHeight="1">
      <c r="B12" s="523" t="s">
        <v>960</v>
      </c>
      <c r="C12" s="524">
        <v>2564</v>
      </c>
      <c r="D12" s="526">
        <v>449</v>
      </c>
      <c r="E12" s="527">
        <v>86</v>
      </c>
      <c r="F12" s="527">
        <v>12</v>
      </c>
      <c r="G12" s="527">
        <v>1430</v>
      </c>
      <c r="H12" s="527">
        <v>279</v>
      </c>
      <c r="I12" s="527">
        <v>1</v>
      </c>
      <c r="J12" s="527">
        <v>0</v>
      </c>
      <c r="K12" s="527">
        <v>3</v>
      </c>
      <c r="L12" s="527">
        <v>0</v>
      </c>
      <c r="M12" s="527">
        <v>65</v>
      </c>
      <c r="N12" s="528">
        <v>0</v>
      </c>
      <c r="O12" s="505"/>
      <c r="Q12" s="508" t="s">
        <v>959</v>
      </c>
      <c r="R12" s="526">
        <v>0</v>
      </c>
      <c r="S12" s="529">
        <v>28</v>
      </c>
      <c r="T12" s="527">
        <v>5</v>
      </c>
      <c r="U12" s="526">
        <v>9</v>
      </c>
      <c r="V12" s="527">
        <v>0</v>
      </c>
      <c r="W12" s="527">
        <v>6</v>
      </c>
      <c r="X12" s="527">
        <v>20</v>
      </c>
      <c r="Y12" s="527">
        <v>86</v>
      </c>
      <c r="Z12" s="527">
        <v>2</v>
      </c>
      <c r="AA12" s="527">
        <v>3</v>
      </c>
      <c r="AB12" s="527">
        <v>2</v>
      </c>
      <c r="AC12" s="528">
        <v>0</v>
      </c>
      <c r="AD12" s="505"/>
      <c r="AF12" s="508" t="s">
        <v>959</v>
      </c>
      <c r="AG12" s="526">
        <v>5</v>
      </c>
      <c r="AH12" s="527">
        <v>2</v>
      </c>
      <c r="AI12" s="527">
        <v>0</v>
      </c>
      <c r="AJ12" s="527">
        <v>0</v>
      </c>
      <c r="AK12" s="527">
        <v>3</v>
      </c>
      <c r="AL12" s="527">
        <v>1</v>
      </c>
      <c r="AM12" s="527">
        <v>18</v>
      </c>
      <c r="AN12" s="527">
        <v>47</v>
      </c>
      <c r="AO12" s="527">
        <v>1</v>
      </c>
      <c r="AP12" s="526">
        <v>0</v>
      </c>
      <c r="AQ12" s="527">
        <v>1</v>
      </c>
      <c r="AR12" s="528">
        <v>0</v>
      </c>
      <c r="AT12" s="509"/>
      <c r="AU12" s="509"/>
    </row>
    <row r="13" spans="2:47" s="7" customFormat="1" ht="20.25" customHeight="1">
      <c r="B13" s="523" t="s">
        <v>962</v>
      </c>
      <c r="C13" s="524">
        <v>950</v>
      </c>
      <c r="D13" s="526">
        <v>186</v>
      </c>
      <c r="E13" s="527">
        <v>57</v>
      </c>
      <c r="F13" s="527">
        <v>15</v>
      </c>
      <c r="G13" s="527">
        <v>311</v>
      </c>
      <c r="H13" s="527">
        <v>136</v>
      </c>
      <c r="I13" s="527">
        <v>2</v>
      </c>
      <c r="J13" s="527">
        <v>0</v>
      </c>
      <c r="K13" s="527">
        <v>3</v>
      </c>
      <c r="L13" s="527">
        <v>0</v>
      </c>
      <c r="M13" s="527">
        <v>83</v>
      </c>
      <c r="N13" s="528">
        <v>0</v>
      </c>
      <c r="O13" s="505"/>
      <c r="Q13" s="508" t="s">
        <v>961</v>
      </c>
      <c r="R13" s="526">
        <v>3</v>
      </c>
      <c r="S13" s="527">
        <v>8</v>
      </c>
      <c r="T13" s="527">
        <v>0</v>
      </c>
      <c r="U13" s="526">
        <v>9</v>
      </c>
      <c r="V13" s="527">
        <v>0</v>
      </c>
      <c r="W13" s="527">
        <v>4</v>
      </c>
      <c r="X13" s="527">
        <v>7</v>
      </c>
      <c r="Y13" s="527">
        <v>29</v>
      </c>
      <c r="Z13" s="527">
        <v>6</v>
      </c>
      <c r="AA13" s="527">
        <v>1</v>
      </c>
      <c r="AB13" s="527">
        <v>1</v>
      </c>
      <c r="AC13" s="528">
        <v>0</v>
      </c>
      <c r="AD13" s="505"/>
      <c r="AF13" s="508" t="s">
        <v>961</v>
      </c>
      <c r="AG13" s="526">
        <v>3</v>
      </c>
      <c r="AH13" s="527">
        <v>2</v>
      </c>
      <c r="AI13" s="527">
        <v>1</v>
      </c>
      <c r="AJ13" s="527">
        <v>0</v>
      </c>
      <c r="AK13" s="527">
        <v>1</v>
      </c>
      <c r="AL13" s="527">
        <v>2</v>
      </c>
      <c r="AM13" s="527">
        <v>7</v>
      </c>
      <c r="AN13" s="527">
        <v>69</v>
      </c>
      <c r="AO13" s="527">
        <v>0</v>
      </c>
      <c r="AP13" s="526">
        <v>0</v>
      </c>
      <c r="AQ13" s="527">
        <v>4</v>
      </c>
      <c r="AR13" s="528">
        <v>0</v>
      </c>
      <c r="AT13" s="509"/>
      <c r="AU13" s="509"/>
    </row>
    <row r="14" spans="2:47" s="7" customFormat="1" ht="20.25" customHeight="1">
      <c r="B14" s="523" t="s">
        <v>964</v>
      </c>
      <c r="C14" s="524">
        <v>1257</v>
      </c>
      <c r="D14" s="526">
        <v>248</v>
      </c>
      <c r="E14" s="527">
        <v>70</v>
      </c>
      <c r="F14" s="527">
        <v>6</v>
      </c>
      <c r="G14" s="527">
        <v>539</v>
      </c>
      <c r="H14" s="527">
        <v>133</v>
      </c>
      <c r="I14" s="527">
        <v>0</v>
      </c>
      <c r="J14" s="527">
        <v>0</v>
      </c>
      <c r="K14" s="527">
        <v>0</v>
      </c>
      <c r="L14" s="527">
        <v>0</v>
      </c>
      <c r="M14" s="527">
        <v>46</v>
      </c>
      <c r="N14" s="528">
        <v>1</v>
      </c>
      <c r="O14" s="505"/>
      <c r="Q14" s="508" t="s">
        <v>963</v>
      </c>
      <c r="R14" s="526">
        <v>0</v>
      </c>
      <c r="S14" s="529">
        <v>14</v>
      </c>
      <c r="T14" s="527">
        <v>3</v>
      </c>
      <c r="U14" s="526">
        <v>35</v>
      </c>
      <c r="V14" s="527">
        <v>0</v>
      </c>
      <c r="W14" s="527">
        <v>2</v>
      </c>
      <c r="X14" s="527">
        <v>7</v>
      </c>
      <c r="Y14" s="527">
        <v>54</v>
      </c>
      <c r="Z14" s="527">
        <v>3</v>
      </c>
      <c r="AA14" s="527">
        <v>0</v>
      </c>
      <c r="AB14" s="527">
        <v>2</v>
      </c>
      <c r="AC14" s="528">
        <v>0</v>
      </c>
      <c r="AD14" s="505"/>
      <c r="AF14" s="508" t="s">
        <v>963</v>
      </c>
      <c r="AG14" s="526">
        <v>17</v>
      </c>
      <c r="AH14" s="527">
        <v>0</v>
      </c>
      <c r="AI14" s="527">
        <v>1</v>
      </c>
      <c r="AJ14" s="527">
        <v>1</v>
      </c>
      <c r="AK14" s="527">
        <v>4</v>
      </c>
      <c r="AL14" s="527">
        <v>0</v>
      </c>
      <c r="AM14" s="527">
        <v>6</v>
      </c>
      <c r="AN14" s="527">
        <v>62</v>
      </c>
      <c r="AO14" s="527">
        <v>0</v>
      </c>
      <c r="AP14" s="526">
        <v>0</v>
      </c>
      <c r="AQ14" s="527">
        <v>3</v>
      </c>
      <c r="AR14" s="528">
        <v>0</v>
      </c>
      <c r="AT14" s="509"/>
      <c r="AU14" s="509"/>
    </row>
    <row r="15" spans="2:47" s="7" customFormat="1" ht="20.25" customHeight="1">
      <c r="B15" s="523" t="s">
        <v>966</v>
      </c>
      <c r="C15" s="524">
        <v>1823</v>
      </c>
      <c r="D15" s="526">
        <v>373</v>
      </c>
      <c r="E15" s="527">
        <v>89</v>
      </c>
      <c r="F15" s="527">
        <v>32</v>
      </c>
      <c r="G15" s="527">
        <v>647</v>
      </c>
      <c r="H15" s="527">
        <v>248</v>
      </c>
      <c r="I15" s="527">
        <v>0</v>
      </c>
      <c r="J15" s="527">
        <v>0</v>
      </c>
      <c r="K15" s="527">
        <v>3</v>
      </c>
      <c r="L15" s="527">
        <v>0</v>
      </c>
      <c r="M15" s="527">
        <v>34</v>
      </c>
      <c r="N15" s="528">
        <v>0</v>
      </c>
      <c r="O15" s="505"/>
      <c r="Q15" s="508" t="s">
        <v>965</v>
      </c>
      <c r="R15" s="526">
        <v>4</v>
      </c>
      <c r="S15" s="529">
        <v>12</v>
      </c>
      <c r="T15" s="527">
        <v>5</v>
      </c>
      <c r="U15" s="526">
        <v>114</v>
      </c>
      <c r="V15" s="527">
        <v>1</v>
      </c>
      <c r="W15" s="527">
        <v>6</v>
      </c>
      <c r="X15" s="527">
        <v>11</v>
      </c>
      <c r="Y15" s="527">
        <v>54</v>
      </c>
      <c r="Z15" s="527">
        <v>2</v>
      </c>
      <c r="AA15" s="527">
        <v>1</v>
      </c>
      <c r="AB15" s="527">
        <v>2</v>
      </c>
      <c r="AC15" s="528">
        <v>0</v>
      </c>
      <c r="AD15" s="505"/>
      <c r="AF15" s="508" t="s">
        <v>965</v>
      </c>
      <c r="AG15" s="526">
        <v>18</v>
      </c>
      <c r="AH15" s="527">
        <v>7</v>
      </c>
      <c r="AI15" s="527">
        <v>3</v>
      </c>
      <c r="AJ15" s="527">
        <v>4</v>
      </c>
      <c r="AK15" s="527">
        <v>7</v>
      </c>
      <c r="AL15" s="527">
        <v>1</v>
      </c>
      <c r="AM15" s="527">
        <v>19</v>
      </c>
      <c r="AN15" s="527">
        <v>109</v>
      </c>
      <c r="AO15" s="527">
        <v>2</v>
      </c>
      <c r="AP15" s="526">
        <v>0</v>
      </c>
      <c r="AQ15" s="527">
        <v>15</v>
      </c>
      <c r="AR15" s="528">
        <v>0</v>
      </c>
      <c r="AT15" s="509"/>
      <c r="AU15" s="509"/>
    </row>
    <row r="16" spans="2:47" s="7" customFormat="1" ht="20.25" customHeight="1">
      <c r="B16" s="523" t="s">
        <v>968</v>
      </c>
      <c r="C16" s="524">
        <v>3834</v>
      </c>
      <c r="D16" s="526">
        <v>955</v>
      </c>
      <c r="E16" s="527">
        <v>203</v>
      </c>
      <c r="F16" s="527">
        <v>45</v>
      </c>
      <c r="G16" s="527">
        <v>1416</v>
      </c>
      <c r="H16" s="527">
        <v>369</v>
      </c>
      <c r="I16" s="527">
        <v>1</v>
      </c>
      <c r="J16" s="527">
        <v>0</v>
      </c>
      <c r="K16" s="527">
        <v>2</v>
      </c>
      <c r="L16" s="527">
        <v>0</v>
      </c>
      <c r="M16" s="527">
        <v>116</v>
      </c>
      <c r="N16" s="528">
        <v>0</v>
      </c>
      <c r="O16" s="505"/>
      <c r="Q16" s="508" t="s">
        <v>967</v>
      </c>
      <c r="R16" s="526">
        <v>11</v>
      </c>
      <c r="S16" s="529">
        <v>38</v>
      </c>
      <c r="T16" s="527">
        <v>22</v>
      </c>
      <c r="U16" s="526">
        <v>262</v>
      </c>
      <c r="V16" s="527">
        <v>3</v>
      </c>
      <c r="W16" s="527">
        <v>7</v>
      </c>
      <c r="X16" s="527">
        <v>9</v>
      </c>
      <c r="Y16" s="527">
        <v>120</v>
      </c>
      <c r="Z16" s="527">
        <v>3</v>
      </c>
      <c r="AA16" s="527">
        <v>0</v>
      </c>
      <c r="AB16" s="527">
        <v>4</v>
      </c>
      <c r="AC16" s="528">
        <v>1</v>
      </c>
      <c r="AD16" s="505"/>
      <c r="AF16" s="508" t="s">
        <v>967</v>
      </c>
      <c r="AG16" s="526">
        <v>20</v>
      </c>
      <c r="AH16" s="527">
        <v>9</v>
      </c>
      <c r="AI16" s="527">
        <v>6</v>
      </c>
      <c r="AJ16" s="527">
        <v>4</v>
      </c>
      <c r="AK16" s="527">
        <v>6</v>
      </c>
      <c r="AL16" s="527">
        <v>1</v>
      </c>
      <c r="AM16" s="527">
        <v>9</v>
      </c>
      <c r="AN16" s="527">
        <v>174</v>
      </c>
      <c r="AO16" s="527">
        <v>6</v>
      </c>
      <c r="AP16" s="526">
        <v>0</v>
      </c>
      <c r="AQ16" s="527">
        <v>11</v>
      </c>
      <c r="AR16" s="528">
        <v>1</v>
      </c>
      <c r="AT16" s="509"/>
      <c r="AU16" s="509"/>
    </row>
    <row r="17" spans="2:47" s="7" customFormat="1" ht="20.25" customHeight="1">
      <c r="B17" s="523" t="s">
        <v>970</v>
      </c>
      <c r="C17" s="524">
        <v>1638</v>
      </c>
      <c r="D17" s="526">
        <v>431</v>
      </c>
      <c r="E17" s="527">
        <v>98</v>
      </c>
      <c r="F17" s="527">
        <v>18</v>
      </c>
      <c r="G17" s="527">
        <v>647</v>
      </c>
      <c r="H17" s="527">
        <v>187</v>
      </c>
      <c r="I17" s="527">
        <v>0</v>
      </c>
      <c r="J17" s="527">
        <v>0</v>
      </c>
      <c r="K17" s="527">
        <v>0</v>
      </c>
      <c r="L17" s="527">
        <v>0</v>
      </c>
      <c r="M17" s="527">
        <v>60</v>
      </c>
      <c r="N17" s="528">
        <v>0</v>
      </c>
      <c r="O17" s="505"/>
      <c r="Q17" s="508" t="s">
        <v>969</v>
      </c>
      <c r="R17" s="526">
        <v>4</v>
      </c>
      <c r="S17" s="529">
        <v>5</v>
      </c>
      <c r="T17" s="527">
        <v>1</v>
      </c>
      <c r="U17" s="526">
        <v>31</v>
      </c>
      <c r="V17" s="527">
        <v>0</v>
      </c>
      <c r="W17" s="527">
        <v>2</v>
      </c>
      <c r="X17" s="527">
        <v>5</v>
      </c>
      <c r="Y17" s="527">
        <v>49</v>
      </c>
      <c r="Z17" s="527">
        <v>1</v>
      </c>
      <c r="AA17" s="527">
        <v>0</v>
      </c>
      <c r="AB17" s="527">
        <v>1</v>
      </c>
      <c r="AC17" s="528">
        <v>0</v>
      </c>
      <c r="AD17" s="505"/>
      <c r="AF17" s="508" t="s">
        <v>969</v>
      </c>
      <c r="AG17" s="526">
        <v>10</v>
      </c>
      <c r="AH17" s="527">
        <v>3</v>
      </c>
      <c r="AI17" s="527">
        <v>0</v>
      </c>
      <c r="AJ17" s="527">
        <v>0</v>
      </c>
      <c r="AK17" s="527">
        <v>3</v>
      </c>
      <c r="AL17" s="527">
        <v>0</v>
      </c>
      <c r="AM17" s="527">
        <v>12</v>
      </c>
      <c r="AN17" s="527">
        <v>67</v>
      </c>
      <c r="AO17" s="527">
        <v>1</v>
      </c>
      <c r="AP17" s="526">
        <v>0</v>
      </c>
      <c r="AQ17" s="527">
        <v>1</v>
      </c>
      <c r="AR17" s="528">
        <v>1</v>
      </c>
      <c r="AT17" s="509"/>
      <c r="AU17" s="509"/>
    </row>
    <row r="18" spans="2:47" s="7" customFormat="1" ht="20.25" customHeight="1" thickBot="1">
      <c r="B18" s="531" t="s">
        <v>972</v>
      </c>
      <c r="C18" s="532">
        <v>3254</v>
      </c>
      <c r="D18" s="534">
        <v>628</v>
      </c>
      <c r="E18" s="535">
        <v>125</v>
      </c>
      <c r="F18" s="535">
        <v>26</v>
      </c>
      <c r="G18" s="535">
        <v>1214</v>
      </c>
      <c r="H18" s="535">
        <v>280</v>
      </c>
      <c r="I18" s="535">
        <v>0</v>
      </c>
      <c r="J18" s="535">
        <v>0</v>
      </c>
      <c r="K18" s="535">
        <v>2</v>
      </c>
      <c r="L18" s="535">
        <v>0</v>
      </c>
      <c r="M18" s="535">
        <v>209</v>
      </c>
      <c r="N18" s="536">
        <v>0</v>
      </c>
      <c r="O18" s="505"/>
      <c r="Q18" s="537" t="s">
        <v>971</v>
      </c>
      <c r="R18" s="534">
        <v>3</v>
      </c>
      <c r="S18" s="535">
        <v>32</v>
      </c>
      <c r="T18" s="535">
        <v>6</v>
      </c>
      <c r="U18" s="534">
        <v>286</v>
      </c>
      <c r="V18" s="535">
        <v>2</v>
      </c>
      <c r="W18" s="535">
        <v>6</v>
      </c>
      <c r="X18" s="535">
        <v>21</v>
      </c>
      <c r="Y18" s="535">
        <v>261</v>
      </c>
      <c r="Z18" s="535">
        <v>5</v>
      </c>
      <c r="AA18" s="535">
        <v>0</v>
      </c>
      <c r="AB18" s="535">
        <v>5</v>
      </c>
      <c r="AC18" s="536">
        <v>0</v>
      </c>
      <c r="AD18" s="505"/>
      <c r="AF18" s="537" t="s">
        <v>971</v>
      </c>
      <c r="AG18" s="534">
        <v>11</v>
      </c>
      <c r="AH18" s="535">
        <v>6</v>
      </c>
      <c r="AI18" s="535">
        <v>5</v>
      </c>
      <c r="AJ18" s="535">
        <v>2</v>
      </c>
      <c r="AK18" s="535">
        <v>5</v>
      </c>
      <c r="AL18" s="535">
        <v>0</v>
      </c>
      <c r="AM18" s="535">
        <v>19</v>
      </c>
      <c r="AN18" s="535">
        <v>79</v>
      </c>
      <c r="AO18" s="535">
        <v>0</v>
      </c>
      <c r="AP18" s="534">
        <v>0</v>
      </c>
      <c r="AQ18" s="535">
        <v>15</v>
      </c>
      <c r="AR18" s="536">
        <v>1</v>
      </c>
      <c r="AT18" s="509"/>
      <c r="AU18" s="509"/>
    </row>
    <row r="19" spans="2:47" s="7" customFormat="1" ht="14.25" customHeight="1">
      <c r="B19" s="328" t="s">
        <v>1073</v>
      </c>
      <c r="C19" s="539"/>
      <c r="D19" s="539"/>
      <c r="E19" s="539"/>
      <c r="F19" s="539"/>
      <c r="G19" s="539"/>
      <c r="H19" s="539"/>
      <c r="I19" s="539"/>
      <c r="J19" s="539"/>
      <c r="K19" s="539"/>
      <c r="L19" s="539"/>
      <c r="M19" s="539"/>
      <c r="N19" s="539"/>
      <c r="O19" s="540"/>
      <c r="Q19" s="328" t="s">
        <v>1073</v>
      </c>
      <c r="R19" s="539"/>
      <c r="S19" s="539"/>
      <c r="T19" s="539"/>
      <c r="U19" s="539"/>
      <c r="V19" s="539"/>
      <c r="W19" s="539"/>
      <c r="X19" s="539"/>
      <c r="Y19" s="539"/>
      <c r="Z19" s="539"/>
      <c r="AA19" s="539"/>
      <c r="AB19" s="539"/>
      <c r="AC19" s="539"/>
      <c r="AF19" s="328" t="s">
        <v>1073</v>
      </c>
      <c r="AG19" s="509"/>
      <c r="AH19" s="509"/>
      <c r="AI19" s="509"/>
      <c r="AJ19" s="509"/>
      <c r="AK19" s="509"/>
      <c r="AL19" s="509"/>
      <c r="AM19" s="509"/>
      <c r="AN19" s="509"/>
      <c r="AO19" s="509"/>
      <c r="AP19" s="509"/>
      <c r="AQ19" s="509"/>
      <c r="AR19" s="509"/>
    </row>
  </sheetData>
  <mergeCells count="36">
    <mergeCell ref="R4:R5"/>
    <mergeCell ref="B4:B5"/>
    <mergeCell ref="C4:C5"/>
    <mergeCell ref="D4:G4"/>
    <mergeCell ref="H4:H5"/>
    <mergeCell ref="I4:I5"/>
    <mergeCell ref="J4:J5"/>
    <mergeCell ref="K4:K5"/>
    <mergeCell ref="L4:L5"/>
    <mergeCell ref="M4:M5"/>
    <mergeCell ref="N4:N5"/>
    <mergeCell ref="Q4:Q5"/>
    <mergeCell ref="AF4:AF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R4:AR5"/>
    <mergeCell ref="AG4:AG5"/>
    <mergeCell ref="AH4:AH5"/>
    <mergeCell ref="AI4:AI5"/>
    <mergeCell ref="AJ4:AJ5"/>
    <mergeCell ref="AK4:AK5"/>
    <mergeCell ref="AL4:AL5"/>
    <mergeCell ref="AM4:AM5"/>
    <mergeCell ref="AN4:AN5"/>
    <mergeCell ref="AO4:AO5"/>
    <mergeCell ref="AP4:AP5"/>
    <mergeCell ref="AQ4:AQ5"/>
  </mergeCells>
  <phoneticPr fontId="3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19"/>
  <sheetViews>
    <sheetView showGridLines="0" topLeftCell="A19" workbookViewId="0">
      <selection activeCell="K21" sqref="K21"/>
    </sheetView>
  </sheetViews>
  <sheetFormatPr defaultRowHeight="18"/>
  <cols>
    <col min="1" max="1" width="0.9140625" style="541" customWidth="1"/>
    <col min="2" max="2" width="13.5" style="541" customWidth="1"/>
    <col min="3" max="3" width="13.75" style="541" customWidth="1"/>
    <col min="4" max="4" width="12.25" style="541" customWidth="1"/>
    <col min="5" max="5" width="10.4140625" style="541" customWidth="1"/>
    <col min="6" max="6" width="8.9140625" style="541" customWidth="1"/>
    <col min="7" max="7" width="6.83203125" style="541" customWidth="1"/>
    <col min="8" max="10" width="6.75" style="541" customWidth="1"/>
    <col min="11" max="11" width="8.25" style="541" customWidth="1"/>
    <col min="12" max="13" width="7" style="541" customWidth="1"/>
    <col min="14" max="14" width="0.9140625" style="541" customWidth="1"/>
    <col min="15" max="16" width="13.5" style="541" customWidth="1"/>
    <col min="17" max="17" width="9.25" style="541" customWidth="1"/>
    <col min="18" max="18" width="7.08203125" style="541" customWidth="1"/>
    <col min="19" max="19" width="9.5" style="541" customWidth="1"/>
    <col min="20" max="20" width="7.4140625" style="541" customWidth="1"/>
    <col min="21" max="21" width="6.5" style="541" customWidth="1"/>
    <col min="22" max="22" width="9.58203125" style="541" customWidth="1"/>
    <col min="23" max="23" width="6.83203125" style="541" customWidth="1"/>
    <col min="24" max="24" width="8.9140625" style="541" customWidth="1"/>
    <col min="25" max="29" width="6.5" style="541" customWidth="1"/>
    <col min="30" max="30" width="0.9140625" style="541" customWidth="1"/>
    <col min="31" max="31" width="13.5" style="541" customWidth="1"/>
    <col min="32" max="33" width="7" style="541" customWidth="1"/>
    <col min="34" max="34" width="8" style="541" customWidth="1"/>
    <col min="35" max="35" width="7.08203125" style="541" customWidth="1"/>
    <col min="36" max="36" width="6.75" style="541" customWidth="1"/>
    <col min="37" max="37" width="6.83203125" style="541" customWidth="1"/>
    <col min="38" max="38" width="7.08203125" style="541" customWidth="1"/>
    <col min="39" max="39" width="9.1640625" style="541" customWidth="1"/>
    <col min="40" max="40" width="6.83203125" style="541" customWidth="1"/>
    <col min="41" max="41" width="6.6640625" style="541" customWidth="1"/>
    <col min="42" max="42" width="2.83203125" style="541" customWidth="1"/>
    <col min="43" max="256" width="8.6640625" style="541"/>
    <col min="257" max="257" width="0.9140625" style="541" customWidth="1"/>
    <col min="258" max="258" width="13.5" style="541" customWidth="1"/>
    <col min="259" max="259" width="13.75" style="541" customWidth="1"/>
    <col min="260" max="260" width="12.25" style="541" customWidth="1"/>
    <col min="261" max="261" width="10.4140625" style="541" customWidth="1"/>
    <col min="262" max="262" width="8.9140625" style="541" customWidth="1"/>
    <col min="263" max="263" width="6.83203125" style="541" customWidth="1"/>
    <col min="264" max="266" width="6.75" style="541" customWidth="1"/>
    <col min="267" max="267" width="8.25" style="541" customWidth="1"/>
    <col min="268" max="269" width="7" style="541" customWidth="1"/>
    <col min="270" max="270" width="0.9140625" style="541" customWidth="1"/>
    <col min="271" max="272" width="13.5" style="541" customWidth="1"/>
    <col min="273" max="273" width="9.25" style="541" customWidth="1"/>
    <col min="274" max="274" width="7.08203125" style="541" customWidth="1"/>
    <col min="275" max="275" width="9.5" style="541" customWidth="1"/>
    <col min="276" max="276" width="7.4140625" style="541" customWidth="1"/>
    <col min="277" max="277" width="6.5" style="541" customWidth="1"/>
    <col min="278" max="278" width="9.58203125" style="541" customWidth="1"/>
    <col min="279" max="279" width="6.83203125" style="541" customWidth="1"/>
    <col min="280" max="280" width="8.9140625" style="541" customWidth="1"/>
    <col min="281" max="285" width="6.5" style="541" customWidth="1"/>
    <col min="286" max="286" width="0.9140625" style="541" customWidth="1"/>
    <col min="287" max="287" width="13.5" style="541" customWidth="1"/>
    <col min="288" max="290" width="7" style="541" customWidth="1"/>
    <col min="291" max="291" width="7.08203125" style="541" customWidth="1"/>
    <col min="292" max="292" width="6.75" style="541" customWidth="1"/>
    <col min="293" max="293" width="6.83203125" style="541" customWidth="1"/>
    <col min="294" max="294" width="7.08203125" style="541" customWidth="1"/>
    <col min="295" max="295" width="9.1640625" style="541" customWidth="1"/>
    <col min="296" max="296" width="6.83203125" style="541" customWidth="1"/>
    <col min="297" max="297" width="6.6640625" style="541" customWidth="1"/>
    <col min="298" max="298" width="2.83203125" style="541" customWidth="1"/>
    <col min="299" max="512" width="8.6640625" style="541"/>
    <col min="513" max="513" width="0.9140625" style="541" customWidth="1"/>
    <col min="514" max="514" width="13.5" style="541" customWidth="1"/>
    <col min="515" max="515" width="13.75" style="541" customWidth="1"/>
    <col min="516" max="516" width="12.25" style="541" customWidth="1"/>
    <col min="517" max="517" width="10.4140625" style="541" customWidth="1"/>
    <col min="518" max="518" width="8.9140625" style="541" customWidth="1"/>
    <col min="519" max="519" width="6.83203125" style="541" customWidth="1"/>
    <col min="520" max="522" width="6.75" style="541" customWidth="1"/>
    <col min="523" max="523" width="8.25" style="541" customWidth="1"/>
    <col min="524" max="525" width="7" style="541" customWidth="1"/>
    <col min="526" max="526" width="0.9140625" style="541" customWidth="1"/>
    <col min="527" max="528" width="13.5" style="541" customWidth="1"/>
    <col min="529" max="529" width="9.25" style="541" customWidth="1"/>
    <col min="530" max="530" width="7.08203125" style="541" customWidth="1"/>
    <col min="531" max="531" width="9.5" style="541" customWidth="1"/>
    <col min="532" max="532" width="7.4140625" style="541" customWidth="1"/>
    <col min="533" max="533" width="6.5" style="541" customWidth="1"/>
    <col min="534" max="534" width="9.58203125" style="541" customWidth="1"/>
    <col min="535" max="535" width="6.83203125" style="541" customWidth="1"/>
    <col min="536" max="536" width="8.9140625" style="541" customWidth="1"/>
    <col min="537" max="541" width="6.5" style="541" customWidth="1"/>
    <col min="542" max="542" width="0.9140625" style="541" customWidth="1"/>
    <col min="543" max="543" width="13.5" style="541" customWidth="1"/>
    <col min="544" max="546" width="7" style="541" customWidth="1"/>
    <col min="547" max="547" width="7.08203125" style="541" customWidth="1"/>
    <col min="548" max="548" width="6.75" style="541" customWidth="1"/>
    <col min="549" max="549" width="6.83203125" style="541" customWidth="1"/>
    <col min="550" max="550" width="7.08203125" style="541" customWidth="1"/>
    <col min="551" max="551" width="9.1640625" style="541" customWidth="1"/>
    <col min="552" max="552" width="6.83203125" style="541" customWidth="1"/>
    <col min="553" max="553" width="6.6640625" style="541" customWidth="1"/>
    <col min="554" max="554" width="2.83203125" style="541" customWidth="1"/>
    <col min="555" max="768" width="8.6640625" style="541"/>
    <col min="769" max="769" width="0.9140625" style="541" customWidth="1"/>
    <col min="770" max="770" width="13.5" style="541" customWidth="1"/>
    <col min="771" max="771" width="13.75" style="541" customWidth="1"/>
    <col min="772" max="772" width="12.25" style="541" customWidth="1"/>
    <col min="773" max="773" width="10.4140625" style="541" customWidth="1"/>
    <col min="774" max="774" width="8.9140625" style="541" customWidth="1"/>
    <col min="775" max="775" width="6.83203125" style="541" customWidth="1"/>
    <col min="776" max="778" width="6.75" style="541" customWidth="1"/>
    <col min="779" max="779" width="8.25" style="541" customWidth="1"/>
    <col min="780" max="781" width="7" style="541" customWidth="1"/>
    <col min="782" max="782" width="0.9140625" style="541" customWidth="1"/>
    <col min="783" max="784" width="13.5" style="541" customWidth="1"/>
    <col min="785" max="785" width="9.25" style="541" customWidth="1"/>
    <col min="786" max="786" width="7.08203125" style="541" customWidth="1"/>
    <col min="787" max="787" width="9.5" style="541" customWidth="1"/>
    <col min="788" max="788" width="7.4140625" style="541" customWidth="1"/>
    <col min="789" max="789" width="6.5" style="541" customWidth="1"/>
    <col min="790" max="790" width="9.58203125" style="541" customWidth="1"/>
    <col min="791" max="791" width="6.83203125" style="541" customWidth="1"/>
    <col min="792" max="792" width="8.9140625" style="541" customWidth="1"/>
    <col min="793" max="797" width="6.5" style="541" customWidth="1"/>
    <col min="798" max="798" width="0.9140625" style="541" customWidth="1"/>
    <col min="799" max="799" width="13.5" style="541" customWidth="1"/>
    <col min="800" max="802" width="7" style="541" customWidth="1"/>
    <col min="803" max="803" width="7.08203125" style="541" customWidth="1"/>
    <col min="804" max="804" width="6.75" style="541" customWidth="1"/>
    <col min="805" max="805" width="6.83203125" style="541" customWidth="1"/>
    <col min="806" max="806" width="7.08203125" style="541" customWidth="1"/>
    <col min="807" max="807" width="9.1640625" style="541" customWidth="1"/>
    <col min="808" max="808" width="6.83203125" style="541" customWidth="1"/>
    <col min="809" max="809" width="6.6640625" style="541" customWidth="1"/>
    <col min="810" max="810" width="2.83203125" style="541" customWidth="1"/>
    <col min="811" max="1024" width="8.6640625" style="541"/>
    <col min="1025" max="1025" width="0.9140625" style="541" customWidth="1"/>
    <col min="1026" max="1026" width="13.5" style="541" customWidth="1"/>
    <col min="1027" max="1027" width="13.75" style="541" customWidth="1"/>
    <col min="1028" max="1028" width="12.25" style="541" customWidth="1"/>
    <col min="1029" max="1029" width="10.4140625" style="541" customWidth="1"/>
    <col min="1030" max="1030" width="8.9140625" style="541" customWidth="1"/>
    <col min="1031" max="1031" width="6.83203125" style="541" customWidth="1"/>
    <col min="1032" max="1034" width="6.75" style="541" customWidth="1"/>
    <col min="1035" max="1035" width="8.25" style="541" customWidth="1"/>
    <col min="1036" max="1037" width="7" style="541" customWidth="1"/>
    <col min="1038" max="1038" width="0.9140625" style="541" customWidth="1"/>
    <col min="1039" max="1040" width="13.5" style="541" customWidth="1"/>
    <col min="1041" max="1041" width="9.25" style="541" customWidth="1"/>
    <col min="1042" max="1042" width="7.08203125" style="541" customWidth="1"/>
    <col min="1043" max="1043" width="9.5" style="541" customWidth="1"/>
    <col min="1044" max="1044" width="7.4140625" style="541" customWidth="1"/>
    <col min="1045" max="1045" width="6.5" style="541" customWidth="1"/>
    <col min="1046" max="1046" width="9.58203125" style="541" customWidth="1"/>
    <col min="1047" max="1047" width="6.83203125" style="541" customWidth="1"/>
    <col min="1048" max="1048" width="8.9140625" style="541" customWidth="1"/>
    <col min="1049" max="1053" width="6.5" style="541" customWidth="1"/>
    <col min="1054" max="1054" width="0.9140625" style="541" customWidth="1"/>
    <col min="1055" max="1055" width="13.5" style="541" customWidth="1"/>
    <col min="1056" max="1058" width="7" style="541" customWidth="1"/>
    <col min="1059" max="1059" width="7.08203125" style="541" customWidth="1"/>
    <col min="1060" max="1060" width="6.75" style="541" customWidth="1"/>
    <col min="1061" max="1061" width="6.83203125" style="541" customWidth="1"/>
    <col min="1062" max="1062" width="7.08203125" style="541" customWidth="1"/>
    <col min="1063" max="1063" width="9.1640625" style="541" customWidth="1"/>
    <col min="1064" max="1064" width="6.83203125" style="541" customWidth="1"/>
    <col min="1065" max="1065" width="6.6640625" style="541" customWidth="1"/>
    <col min="1066" max="1066" width="2.83203125" style="541" customWidth="1"/>
    <col min="1067" max="1280" width="8.6640625" style="541"/>
    <col min="1281" max="1281" width="0.9140625" style="541" customWidth="1"/>
    <col min="1282" max="1282" width="13.5" style="541" customWidth="1"/>
    <col min="1283" max="1283" width="13.75" style="541" customWidth="1"/>
    <col min="1284" max="1284" width="12.25" style="541" customWidth="1"/>
    <col min="1285" max="1285" width="10.4140625" style="541" customWidth="1"/>
    <col min="1286" max="1286" width="8.9140625" style="541" customWidth="1"/>
    <col min="1287" max="1287" width="6.83203125" style="541" customWidth="1"/>
    <col min="1288" max="1290" width="6.75" style="541" customWidth="1"/>
    <col min="1291" max="1291" width="8.25" style="541" customWidth="1"/>
    <col min="1292" max="1293" width="7" style="541" customWidth="1"/>
    <col min="1294" max="1294" width="0.9140625" style="541" customWidth="1"/>
    <col min="1295" max="1296" width="13.5" style="541" customWidth="1"/>
    <col min="1297" max="1297" width="9.25" style="541" customWidth="1"/>
    <col min="1298" max="1298" width="7.08203125" style="541" customWidth="1"/>
    <col min="1299" max="1299" width="9.5" style="541" customWidth="1"/>
    <col min="1300" max="1300" width="7.4140625" style="541" customWidth="1"/>
    <col min="1301" max="1301" width="6.5" style="541" customWidth="1"/>
    <col min="1302" max="1302" width="9.58203125" style="541" customWidth="1"/>
    <col min="1303" max="1303" width="6.83203125" style="541" customWidth="1"/>
    <col min="1304" max="1304" width="8.9140625" style="541" customWidth="1"/>
    <col min="1305" max="1309" width="6.5" style="541" customWidth="1"/>
    <col min="1310" max="1310" width="0.9140625" style="541" customWidth="1"/>
    <col min="1311" max="1311" width="13.5" style="541" customWidth="1"/>
    <col min="1312" max="1314" width="7" style="541" customWidth="1"/>
    <col min="1315" max="1315" width="7.08203125" style="541" customWidth="1"/>
    <col min="1316" max="1316" width="6.75" style="541" customWidth="1"/>
    <col min="1317" max="1317" width="6.83203125" style="541" customWidth="1"/>
    <col min="1318" max="1318" width="7.08203125" style="541" customWidth="1"/>
    <col min="1319" max="1319" width="9.1640625" style="541" customWidth="1"/>
    <col min="1320" max="1320" width="6.83203125" style="541" customWidth="1"/>
    <col min="1321" max="1321" width="6.6640625" style="541" customWidth="1"/>
    <col min="1322" max="1322" width="2.83203125" style="541" customWidth="1"/>
    <col min="1323" max="1536" width="8.6640625" style="541"/>
    <col min="1537" max="1537" width="0.9140625" style="541" customWidth="1"/>
    <col min="1538" max="1538" width="13.5" style="541" customWidth="1"/>
    <col min="1539" max="1539" width="13.75" style="541" customWidth="1"/>
    <col min="1540" max="1540" width="12.25" style="541" customWidth="1"/>
    <col min="1541" max="1541" width="10.4140625" style="541" customWidth="1"/>
    <col min="1542" max="1542" width="8.9140625" style="541" customWidth="1"/>
    <col min="1543" max="1543" width="6.83203125" style="541" customWidth="1"/>
    <col min="1544" max="1546" width="6.75" style="541" customWidth="1"/>
    <col min="1547" max="1547" width="8.25" style="541" customWidth="1"/>
    <col min="1548" max="1549" width="7" style="541" customWidth="1"/>
    <col min="1550" max="1550" width="0.9140625" style="541" customWidth="1"/>
    <col min="1551" max="1552" width="13.5" style="541" customWidth="1"/>
    <col min="1553" max="1553" width="9.25" style="541" customWidth="1"/>
    <col min="1554" max="1554" width="7.08203125" style="541" customWidth="1"/>
    <col min="1555" max="1555" width="9.5" style="541" customWidth="1"/>
    <col min="1556" max="1556" width="7.4140625" style="541" customWidth="1"/>
    <col min="1557" max="1557" width="6.5" style="541" customWidth="1"/>
    <col min="1558" max="1558" width="9.58203125" style="541" customWidth="1"/>
    <col min="1559" max="1559" width="6.83203125" style="541" customWidth="1"/>
    <col min="1560" max="1560" width="8.9140625" style="541" customWidth="1"/>
    <col min="1561" max="1565" width="6.5" style="541" customWidth="1"/>
    <col min="1566" max="1566" width="0.9140625" style="541" customWidth="1"/>
    <col min="1567" max="1567" width="13.5" style="541" customWidth="1"/>
    <col min="1568" max="1570" width="7" style="541" customWidth="1"/>
    <col min="1571" max="1571" width="7.08203125" style="541" customWidth="1"/>
    <col min="1572" max="1572" width="6.75" style="541" customWidth="1"/>
    <col min="1573" max="1573" width="6.83203125" style="541" customWidth="1"/>
    <col min="1574" max="1574" width="7.08203125" style="541" customWidth="1"/>
    <col min="1575" max="1575" width="9.1640625" style="541" customWidth="1"/>
    <col min="1576" max="1576" width="6.83203125" style="541" customWidth="1"/>
    <col min="1577" max="1577" width="6.6640625" style="541" customWidth="1"/>
    <col min="1578" max="1578" width="2.83203125" style="541" customWidth="1"/>
    <col min="1579" max="1792" width="8.6640625" style="541"/>
    <col min="1793" max="1793" width="0.9140625" style="541" customWidth="1"/>
    <col min="1794" max="1794" width="13.5" style="541" customWidth="1"/>
    <col min="1795" max="1795" width="13.75" style="541" customWidth="1"/>
    <col min="1796" max="1796" width="12.25" style="541" customWidth="1"/>
    <col min="1797" max="1797" width="10.4140625" style="541" customWidth="1"/>
    <col min="1798" max="1798" width="8.9140625" style="541" customWidth="1"/>
    <col min="1799" max="1799" width="6.83203125" style="541" customWidth="1"/>
    <col min="1800" max="1802" width="6.75" style="541" customWidth="1"/>
    <col min="1803" max="1803" width="8.25" style="541" customWidth="1"/>
    <col min="1804" max="1805" width="7" style="541" customWidth="1"/>
    <col min="1806" max="1806" width="0.9140625" style="541" customWidth="1"/>
    <col min="1807" max="1808" width="13.5" style="541" customWidth="1"/>
    <col min="1809" max="1809" width="9.25" style="541" customWidth="1"/>
    <col min="1810" max="1810" width="7.08203125" style="541" customWidth="1"/>
    <col min="1811" max="1811" width="9.5" style="541" customWidth="1"/>
    <col min="1812" max="1812" width="7.4140625" style="541" customWidth="1"/>
    <col min="1813" max="1813" width="6.5" style="541" customWidth="1"/>
    <col min="1814" max="1814" width="9.58203125" style="541" customWidth="1"/>
    <col min="1815" max="1815" width="6.83203125" style="541" customWidth="1"/>
    <col min="1816" max="1816" width="8.9140625" style="541" customWidth="1"/>
    <col min="1817" max="1821" width="6.5" style="541" customWidth="1"/>
    <col min="1822" max="1822" width="0.9140625" style="541" customWidth="1"/>
    <col min="1823" max="1823" width="13.5" style="541" customWidth="1"/>
    <col min="1824" max="1826" width="7" style="541" customWidth="1"/>
    <col min="1827" max="1827" width="7.08203125" style="541" customWidth="1"/>
    <col min="1828" max="1828" width="6.75" style="541" customWidth="1"/>
    <col min="1829" max="1829" width="6.83203125" style="541" customWidth="1"/>
    <col min="1830" max="1830" width="7.08203125" style="541" customWidth="1"/>
    <col min="1831" max="1831" width="9.1640625" style="541" customWidth="1"/>
    <col min="1832" max="1832" width="6.83203125" style="541" customWidth="1"/>
    <col min="1833" max="1833" width="6.6640625" style="541" customWidth="1"/>
    <col min="1834" max="1834" width="2.83203125" style="541" customWidth="1"/>
    <col min="1835" max="2048" width="8.6640625" style="541"/>
    <col min="2049" max="2049" width="0.9140625" style="541" customWidth="1"/>
    <col min="2050" max="2050" width="13.5" style="541" customWidth="1"/>
    <col min="2051" max="2051" width="13.75" style="541" customWidth="1"/>
    <col min="2052" max="2052" width="12.25" style="541" customWidth="1"/>
    <col min="2053" max="2053" width="10.4140625" style="541" customWidth="1"/>
    <col min="2054" max="2054" width="8.9140625" style="541" customWidth="1"/>
    <col min="2055" max="2055" width="6.83203125" style="541" customWidth="1"/>
    <col min="2056" max="2058" width="6.75" style="541" customWidth="1"/>
    <col min="2059" max="2059" width="8.25" style="541" customWidth="1"/>
    <col min="2060" max="2061" width="7" style="541" customWidth="1"/>
    <col min="2062" max="2062" width="0.9140625" style="541" customWidth="1"/>
    <col min="2063" max="2064" width="13.5" style="541" customWidth="1"/>
    <col min="2065" max="2065" width="9.25" style="541" customWidth="1"/>
    <col min="2066" max="2066" width="7.08203125" style="541" customWidth="1"/>
    <col min="2067" max="2067" width="9.5" style="541" customWidth="1"/>
    <col min="2068" max="2068" width="7.4140625" style="541" customWidth="1"/>
    <col min="2069" max="2069" width="6.5" style="541" customWidth="1"/>
    <col min="2070" max="2070" width="9.58203125" style="541" customWidth="1"/>
    <col min="2071" max="2071" width="6.83203125" style="541" customWidth="1"/>
    <col min="2072" max="2072" width="8.9140625" style="541" customWidth="1"/>
    <col min="2073" max="2077" width="6.5" style="541" customWidth="1"/>
    <col min="2078" max="2078" width="0.9140625" style="541" customWidth="1"/>
    <col min="2079" max="2079" width="13.5" style="541" customWidth="1"/>
    <col min="2080" max="2082" width="7" style="541" customWidth="1"/>
    <col min="2083" max="2083" width="7.08203125" style="541" customWidth="1"/>
    <col min="2084" max="2084" width="6.75" style="541" customWidth="1"/>
    <col min="2085" max="2085" width="6.83203125" style="541" customWidth="1"/>
    <col min="2086" max="2086" width="7.08203125" style="541" customWidth="1"/>
    <col min="2087" max="2087" width="9.1640625" style="541" customWidth="1"/>
    <col min="2088" max="2088" width="6.83203125" style="541" customWidth="1"/>
    <col min="2089" max="2089" width="6.6640625" style="541" customWidth="1"/>
    <col min="2090" max="2090" width="2.83203125" style="541" customWidth="1"/>
    <col min="2091" max="2304" width="8.6640625" style="541"/>
    <col min="2305" max="2305" width="0.9140625" style="541" customWidth="1"/>
    <col min="2306" max="2306" width="13.5" style="541" customWidth="1"/>
    <col min="2307" max="2307" width="13.75" style="541" customWidth="1"/>
    <col min="2308" max="2308" width="12.25" style="541" customWidth="1"/>
    <col min="2309" max="2309" width="10.4140625" style="541" customWidth="1"/>
    <col min="2310" max="2310" width="8.9140625" style="541" customWidth="1"/>
    <col min="2311" max="2311" width="6.83203125" style="541" customWidth="1"/>
    <col min="2312" max="2314" width="6.75" style="541" customWidth="1"/>
    <col min="2315" max="2315" width="8.25" style="541" customWidth="1"/>
    <col min="2316" max="2317" width="7" style="541" customWidth="1"/>
    <col min="2318" max="2318" width="0.9140625" style="541" customWidth="1"/>
    <col min="2319" max="2320" width="13.5" style="541" customWidth="1"/>
    <col min="2321" max="2321" width="9.25" style="541" customWidth="1"/>
    <col min="2322" max="2322" width="7.08203125" style="541" customWidth="1"/>
    <col min="2323" max="2323" width="9.5" style="541" customWidth="1"/>
    <col min="2324" max="2324" width="7.4140625" style="541" customWidth="1"/>
    <col min="2325" max="2325" width="6.5" style="541" customWidth="1"/>
    <col min="2326" max="2326" width="9.58203125" style="541" customWidth="1"/>
    <col min="2327" max="2327" width="6.83203125" style="541" customWidth="1"/>
    <col min="2328" max="2328" width="8.9140625" style="541" customWidth="1"/>
    <col min="2329" max="2333" width="6.5" style="541" customWidth="1"/>
    <col min="2334" max="2334" width="0.9140625" style="541" customWidth="1"/>
    <col min="2335" max="2335" width="13.5" style="541" customWidth="1"/>
    <col min="2336" max="2338" width="7" style="541" customWidth="1"/>
    <col min="2339" max="2339" width="7.08203125" style="541" customWidth="1"/>
    <col min="2340" max="2340" width="6.75" style="541" customWidth="1"/>
    <col min="2341" max="2341" width="6.83203125" style="541" customWidth="1"/>
    <col min="2342" max="2342" width="7.08203125" style="541" customWidth="1"/>
    <col min="2343" max="2343" width="9.1640625" style="541" customWidth="1"/>
    <col min="2344" max="2344" width="6.83203125" style="541" customWidth="1"/>
    <col min="2345" max="2345" width="6.6640625" style="541" customWidth="1"/>
    <col min="2346" max="2346" width="2.83203125" style="541" customWidth="1"/>
    <col min="2347" max="2560" width="8.6640625" style="541"/>
    <col min="2561" max="2561" width="0.9140625" style="541" customWidth="1"/>
    <col min="2562" max="2562" width="13.5" style="541" customWidth="1"/>
    <col min="2563" max="2563" width="13.75" style="541" customWidth="1"/>
    <col min="2564" max="2564" width="12.25" style="541" customWidth="1"/>
    <col min="2565" max="2565" width="10.4140625" style="541" customWidth="1"/>
    <col min="2566" max="2566" width="8.9140625" style="541" customWidth="1"/>
    <col min="2567" max="2567" width="6.83203125" style="541" customWidth="1"/>
    <col min="2568" max="2570" width="6.75" style="541" customWidth="1"/>
    <col min="2571" max="2571" width="8.25" style="541" customWidth="1"/>
    <col min="2572" max="2573" width="7" style="541" customWidth="1"/>
    <col min="2574" max="2574" width="0.9140625" style="541" customWidth="1"/>
    <col min="2575" max="2576" width="13.5" style="541" customWidth="1"/>
    <col min="2577" max="2577" width="9.25" style="541" customWidth="1"/>
    <col min="2578" max="2578" width="7.08203125" style="541" customWidth="1"/>
    <col min="2579" max="2579" width="9.5" style="541" customWidth="1"/>
    <col min="2580" max="2580" width="7.4140625" style="541" customWidth="1"/>
    <col min="2581" max="2581" width="6.5" style="541" customWidth="1"/>
    <col min="2582" max="2582" width="9.58203125" style="541" customWidth="1"/>
    <col min="2583" max="2583" width="6.83203125" style="541" customWidth="1"/>
    <col min="2584" max="2584" width="8.9140625" style="541" customWidth="1"/>
    <col min="2585" max="2589" width="6.5" style="541" customWidth="1"/>
    <col min="2590" max="2590" width="0.9140625" style="541" customWidth="1"/>
    <col min="2591" max="2591" width="13.5" style="541" customWidth="1"/>
    <col min="2592" max="2594" width="7" style="541" customWidth="1"/>
    <col min="2595" max="2595" width="7.08203125" style="541" customWidth="1"/>
    <col min="2596" max="2596" width="6.75" style="541" customWidth="1"/>
    <col min="2597" max="2597" width="6.83203125" style="541" customWidth="1"/>
    <col min="2598" max="2598" width="7.08203125" style="541" customWidth="1"/>
    <col min="2599" max="2599" width="9.1640625" style="541" customWidth="1"/>
    <col min="2600" max="2600" width="6.83203125" style="541" customWidth="1"/>
    <col min="2601" max="2601" width="6.6640625" style="541" customWidth="1"/>
    <col min="2602" max="2602" width="2.83203125" style="541" customWidth="1"/>
    <col min="2603" max="2816" width="8.6640625" style="541"/>
    <col min="2817" max="2817" width="0.9140625" style="541" customWidth="1"/>
    <col min="2818" max="2818" width="13.5" style="541" customWidth="1"/>
    <col min="2819" max="2819" width="13.75" style="541" customWidth="1"/>
    <col min="2820" max="2820" width="12.25" style="541" customWidth="1"/>
    <col min="2821" max="2821" width="10.4140625" style="541" customWidth="1"/>
    <col min="2822" max="2822" width="8.9140625" style="541" customWidth="1"/>
    <col min="2823" max="2823" width="6.83203125" style="541" customWidth="1"/>
    <col min="2824" max="2826" width="6.75" style="541" customWidth="1"/>
    <col min="2827" max="2827" width="8.25" style="541" customWidth="1"/>
    <col min="2828" max="2829" width="7" style="541" customWidth="1"/>
    <col min="2830" max="2830" width="0.9140625" style="541" customWidth="1"/>
    <col min="2831" max="2832" width="13.5" style="541" customWidth="1"/>
    <col min="2833" max="2833" width="9.25" style="541" customWidth="1"/>
    <col min="2834" max="2834" width="7.08203125" style="541" customWidth="1"/>
    <col min="2835" max="2835" width="9.5" style="541" customWidth="1"/>
    <col min="2836" max="2836" width="7.4140625" style="541" customWidth="1"/>
    <col min="2837" max="2837" width="6.5" style="541" customWidth="1"/>
    <col min="2838" max="2838" width="9.58203125" style="541" customWidth="1"/>
    <col min="2839" max="2839" width="6.83203125" style="541" customWidth="1"/>
    <col min="2840" max="2840" width="8.9140625" style="541" customWidth="1"/>
    <col min="2841" max="2845" width="6.5" style="541" customWidth="1"/>
    <col min="2846" max="2846" width="0.9140625" style="541" customWidth="1"/>
    <col min="2847" max="2847" width="13.5" style="541" customWidth="1"/>
    <col min="2848" max="2850" width="7" style="541" customWidth="1"/>
    <col min="2851" max="2851" width="7.08203125" style="541" customWidth="1"/>
    <col min="2852" max="2852" width="6.75" style="541" customWidth="1"/>
    <col min="2853" max="2853" width="6.83203125" style="541" customWidth="1"/>
    <col min="2854" max="2854" width="7.08203125" style="541" customWidth="1"/>
    <col min="2855" max="2855" width="9.1640625" style="541" customWidth="1"/>
    <col min="2856" max="2856" width="6.83203125" style="541" customWidth="1"/>
    <col min="2857" max="2857" width="6.6640625" style="541" customWidth="1"/>
    <col min="2858" max="2858" width="2.83203125" style="541" customWidth="1"/>
    <col min="2859" max="3072" width="8.6640625" style="541"/>
    <col min="3073" max="3073" width="0.9140625" style="541" customWidth="1"/>
    <col min="3074" max="3074" width="13.5" style="541" customWidth="1"/>
    <col min="3075" max="3075" width="13.75" style="541" customWidth="1"/>
    <col min="3076" max="3076" width="12.25" style="541" customWidth="1"/>
    <col min="3077" max="3077" width="10.4140625" style="541" customWidth="1"/>
    <col min="3078" max="3078" width="8.9140625" style="541" customWidth="1"/>
    <col min="3079" max="3079" width="6.83203125" style="541" customWidth="1"/>
    <col min="3080" max="3082" width="6.75" style="541" customWidth="1"/>
    <col min="3083" max="3083" width="8.25" style="541" customWidth="1"/>
    <col min="3084" max="3085" width="7" style="541" customWidth="1"/>
    <col min="3086" max="3086" width="0.9140625" style="541" customWidth="1"/>
    <col min="3087" max="3088" width="13.5" style="541" customWidth="1"/>
    <col min="3089" max="3089" width="9.25" style="541" customWidth="1"/>
    <col min="3090" max="3090" width="7.08203125" style="541" customWidth="1"/>
    <col min="3091" max="3091" width="9.5" style="541" customWidth="1"/>
    <col min="3092" max="3092" width="7.4140625" style="541" customWidth="1"/>
    <col min="3093" max="3093" width="6.5" style="541" customWidth="1"/>
    <col min="3094" max="3094" width="9.58203125" style="541" customWidth="1"/>
    <col min="3095" max="3095" width="6.83203125" style="541" customWidth="1"/>
    <col min="3096" max="3096" width="8.9140625" style="541" customWidth="1"/>
    <col min="3097" max="3101" width="6.5" style="541" customWidth="1"/>
    <col min="3102" max="3102" width="0.9140625" style="541" customWidth="1"/>
    <col min="3103" max="3103" width="13.5" style="541" customWidth="1"/>
    <col min="3104" max="3106" width="7" style="541" customWidth="1"/>
    <col min="3107" max="3107" width="7.08203125" style="541" customWidth="1"/>
    <col min="3108" max="3108" width="6.75" style="541" customWidth="1"/>
    <col min="3109" max="3109" width="6.83203125" style="541" customWidth="1"/>
    <col min="3110" max="3110" width="7.08203125" style="541" customWidth="1"/>
    <col min="3111" max="3111" width="9.1640625" style="541" customWidth="1"/>
    <col min="3112" max="3112" width="6.83203125" style="541" customWidth="1"/>
    <col min="3113" max="3113" width="6.6640625" style="541" customWidth="1"/>
    <col min="3114" max="3114" width="2.83203125" style="541" customWidth="1"/>
    <col min="3115" max="3328" width="8.6640625" style="541"/>
    <col min="3329" max="3329" width="0.9140625" style="541" customWidth="1"/>
    <col min="3330" max="3330" width="13.5" style="541" customWidth="1"/>
    <col min="3331" max="3331" width="13.75" style="541" customWidth="1"/>
    <col min="3332" max="3332" width="12.25" style="541" customWidth="1"/>
    <col min="3333" max="3333" width="10.4140625" style="541" customWidth="1"/>
    <col min="3334" max="3334" width="8.9140625" style="541" customWidth="1"/>
    <col min="3335" max="3335" width="6.83203125" style="541" customWidth="1"/>
    <col min="3336" max="3338" width="6.75" style="541" customWidth="1"/>
    <col min="3339" max="3339" width="8.25" style="541" customWidth="1"/>
    <col min="3340" max="3341" width="7" style="541" customWidth="1"/>
    <col min="3342" max="3342" width="0.9140625" style="541" customWidth="1"/>
    <col min="3343" max="3344" width="13.5" style="541" customWidth="1"/>
    <col min="3345" max="3345" width="9.25" style="541" customWidth="1"/>
    <col min="3346" max="3346" width="7.08203125" style="541" customWidth="1"/>
    <col min="3347" max="3347" width="9.5" style="541" customWidth="1"/>
    <col min="3348" max="3348" width="7.4140625" style="541" customWidth="1"/>
    <col min="3349" max="3349" width="6.5" style="541" customWidth="1"/>
    <col min="3350" max="3350" width="9.58203125" style="541" customWidth="1"/>
    <col min="3351" max="3351" width="6.83203125" style="541" customWidth="1"/>
    <col min="3352" max="3352" width="8.9140625" style="541" customWidth="1"/>
    <col min="3353" max="3357" width="6.5" style="541" customWidth="1"/>
    <col min="3358" max="3358" width="0.9140625" style="541" customWidth="1"/>
    <col min="3359" max="3359" width="13.5" style="541" customWidth="1"/>
    <col min="3360" max="3362" width="7" style="541" customWidth="1"/>
    <col min="3363" max="3363" width="7.08203125" style="541" customWidth="1"/>
    <col min="3364" max="3364" width="6.75" style="541" customWidth="1"/>
    <col min="3365" max="3365" width="6.83203125" style="541" customWidth="1"/>
    <col min="3366" max="3366" width="7.08203125" style="541" customWidth="1"/>
    <col min="3367" max="3367" width="9.1640625" style="541" customWidth="1"/>
    <col min="3368" max="3368" width="6.83203125" style="541" customWidth="1"/>
    <col min="3369" max="3369" width="6.6640625" style="541" customWidth="1"/>
    <col min="3370" max="3370" width="2.83203125" style="541" customWidth="1"/>
    <col min="3371" max="3584" width="8.6640625" style="541"/>
    <col min="3585" max="3585" width="0.9140625" style="541" customWidth="1"/>
    <col min="3586" max="3586" width="13.5" style="541" customWidth="1"/>
    <col min="3587" max="3587" width="13.75" style="541" customWidth="1"/>
    <col min="3588" max="3588" width="12.25" style="541" customWidth="1"/>
    <col min="3589" max="3589" width="10.4140625" style="541" customWidth="1"/>
    <col min="3590" max="3590" width="8.9140625" style="541" customWidth="1"/>
    <col min="3591" max="3591" width="6.83203125" style="541" customWidth="1"/>
    <col min="3592" max="3594" width="6.75" style="541" customWidth="1"/>
    <col min="3595" max="3595" width="8.25" style="541" customWidth="1"/>
    <col min="3596" max="3597" width="7" style="541" customWidth="1"/>
    <col min="3598" max="3598" width="0.9140625" style="541" customWidth="1"/>
    <col min="3599" max="3600" width="13.5" style="541" customWidth="1"/>
    <col min="3601" max="3601" width="9.25" style="541" customWidth="1"/>
    <col min="3602" max="3602" width="7.08203125" style="541" customWidth="1"/>
    <col min="3603" max="3603" width="9.5" style="541" customWidth="1"/>
    <col min="3604" max="3604" width="7.4140625" style="541" customWidth="1"/>
    <col min="3605" max="3605" width="6.5" style="541" customWidth="1"/>
    <col min="3606" max="3606" width="9.58203125" style="541" customWidth="1"/>
    <col min="3607" max="3607" width="6.83203125" style="541" customWidth="1"/>
    <col min="3608" max="3608" width="8.9140625" style="541" customWidth="1"/>
    <col min="3609" max="3613" width="6.5" style="541" customWidth="1"/>
    <col min="3614" max="3614" width="0.9140625" style="541" customWidth="1"/>
    <col min="3615" max="3615" width="13.5" style="541" customWidth="1"/>
    <col min="3616" max="3618" width="7" style="541" customWidth="1"/>
    <col min="3619" max="3619" width="7.08203125" style="541" customWidth="1"/>
    <col min="3620" max="3620" width="6.75" style="541" customWidth="1"/>
    <col min="3621" max="3621" width="6.83203125" style="541" customWidth="1"/>
    <col min="3622" max="3622" width="7.08203125" style="541" customWidth="1"/>
    <col min="3623" max="3623" width="9.1640625" style="541" customWidth="1"/>
    <col min="3624" max="3624" width="6.83203125" style="541" customWidth="1"/>
    <col min="3625" max="3625" width="6.6640625" style="541" customWidth="1"/>
    <col min="3626" max="3626" width="2.83203125" style="541" customWidth="1"/>
    <col min="3627" max="3840" width="8.6640625" style="541"/>
    <col min="3841" max="3841" width="0.9140625" style="541" customWidth="1"/>
    <col min="3842" max="3842" width="13.5" style="541" customWidth="1"/>
    <col min="3843" max="3843" width="13.75" style="541" customWidth="1"/>
    <col min="3844" max="3844" width="12.25" style="541" customWidth="1"/>
    <col min="3845" max="3845" width="10.4140625" style="541" customWidth="1"/>
    <col min="3846" max="3846" width="8.9140625" style="541" customWidth="1"/>
    <col min="3847" max="3847" width="6.83203125" style="541" customWidth="1"/>
    <col min="3848" max="3850" width="6.75" style="541" customWidth="1"/>
    <col min="3851" max="3851" width="8.25" style="541" customWidth="1"/>
    <col min="3852" max="3853" width="7" style="541" customWidth="1"/>
    <col min="3854" max="3854" width="0.9140625" style="541" customWidth="1"/>
    <col min="3855" max="3856" width="13.5" style="541" customWidth="1"/>
    <col min="3857" max="3857" width="9.25" style="541" customWidth="1"/>
    <col min="3858" max="3858" width="7.08203125" style="541" customWidth="1"/>
    <col min="3859" max="3859" width="9.5" style="541" customWidth="1"/>
    <col min="3860" max="3860" width="7.4140625" style="541" customWidth="1"/>
    <col min="3861" max="3861" width="6.5" style="541" customWidth="1"/>
    <col min="3862" max="3862" width="9.58203125" style="541" customWidth="1"/>
    <col min="3863" max="3863" width="6.83203125" style="541" customWidth="1"/>
    <col min="3864" max="3864" width="8.9140625" style="541" customWidth="1"/>
    <col min="3865" max="3869" width="6.5" style="541" customWidth="1"/>
    <col min="3870" max="3870" width="0.9140625" style="541" customWidth="1"/>
    <col min="3871" max="3871" width="13.5" style="541" customWidth="1"/>
    <col min="3872" max="3874" width="7" style="541" customWidth="1"/>
    <col min="3875" max="3875" width="7.08203125" style="541" customWidth="1"/>
    <col min="3876" max="3876" width="6.75" style="541" customWidth="1"/>
    <col min="3877" max="3877" width="6.83203125" style="541" customWidth="1"/>
    <col min="3878" max="3878" width="7.08203125" style="541" customWidth="1"/>
    <col min="3879" max="3879" width="9.1640625" style="541" customWidth="1"/>
    <col min="3880" max="3880" width="6.83203125" style="541" customWidth="1"/>
    <col min="3881" max="3881" width="6.6640625" style="541" customWidth="1"/>
    <col min="3882" max="3882" width="2.83203125" style="541" customWidth="1"/>
    <col min="3883" max="4096" width="8.6640625" style="541"/>
    <col min="4097" max="4097" width="0.9140625" style="541" customWidth="1"/>
    <col min="4098" max="4098" width="13.5" style="541" customWidth="1"/>
    <col min="4099" max="4099" width="13.75" style="541" customWidth="1"/>
    <col min="4100" max="4100" width="12.25" style="541" customWidth="1"/>
    <col min="4101" max="4101" width="10.4140625" style="541" customWidth="1"/>
    <col min="4102" max="4102" width="8.9140625" style="541" customWidth="1"/>
    <col min="4103" max="4103" width="6.83203125" style="541" customWidth="1"/>
    <col min="4104" max="4106" width="6.75" style="541" customWidth="1"/>
    <col min="4107" max="4107" width="8.25" style="541" customWidth="1"/>
    <col min="4108" max="4109" width="7" style="541" customWidth="1"/>
    <col min="4110" max="4110" width="0.9140625" style="541" customWidth="1"/>
    <col min="4111" max="4112" width="13.5" style="541" customWidth="1"/>
    <col min="4113" max="4113" width="9.25" style="541" customWidth="1"/>
    <col min="4114" max="4114" width="7.08203125" style="541" customWidth="1"/>
    <col min="4115" max="4115" width="9.5" style="541" customWidth="1"/>
    <col min="4116" max="4116" width="7.4140625" style="541" customWidth="1"/>
    <col min="4117" max="4117" width="6.5" style="541" customWidth="1"/>
    <col min="4118" max="4118" width="9.58203125" style="541" customWidth="1"/>
    <col min="4119" max="4119" width="6.83203125" style="541" customWidth="1"/>
    <col min="4120" max="4120" width="8.9140625" style="541" customWidth="1"/>
    <col min="4121" max="4125" width="6.5" style="541" customWidth="1"/>
    <col min="4126" max="4126" width="0.9140625" style="541" customWidth="1"/>
    <col min="4127" max="4127" width="13.5" style="541" customWidth="1"/>
    <col min="4128" max="4130" width="7" style="541" customWidth="1"/>
    <col min="4131" max="4131" width="7.08203125" style="541" customWidth="1"/>
    <col min="4132" max="4132" width="6.75" style="541" customWidth="1"/>
    <col min="4133" max="4133" width="6.83203125" style="541" customWidth="1"/>
    <col min="4134" max="4134" width="7.08203125" style="541" customWidth="1"/>
    <col min="4135" max="4135" width="9.1640625" style="541" customWidth="1"/>
    <col min="4136" max="4136" width="6.83203125" style="541" customWidth="1"/>
    <col min="4137" max="4137" width="6.6640625" style="541" customWidth="1"/>
    <col min="4138" max="4138" width="2.83203125" style="541" customWidth="1"/>
    <col min="4139" max="4352" width="8.6640625" style="541"/>
    <col min="4353" max="4353" width="0.9140625" style="541" customWidth="1"/>
    <col min="4354" max="4354" width="13.5" style="541" customWidth="1"/>
    <col min="4355" max="4355" width="13.75" style="541" customWidth="1"/>
    <col min="4356" max="4356" width="12.25" style="541" customWidth="1"/>
    <col min="4357" max="4357" width="10.4140625" style="541" customWidth="1"/>
    <col min="4358" max="4358" width="8.9140625" style="541" customWidth="1"/>
    <col min="4359" max="4359" width="6.83203125" style="541" customWidth="1"/>
    <col min="4360" max="4362" width="6.75" style="541" customWidth="1"/>
    <col min="4363" max="4363" width="8.25" style="541" customWidth="1"/>
    <col min="4364" max="4365" width="7" style="541" customWidth="1"/>
    <col min="4366" max="4366" width="0.9140625" style="541" customWidth="1"/>
    <col min="4367" max="4368" width="13.5" style="541" customWidth="1"/>
    <col min="4369" max="4369" width="9.25" style="541" customWidth="1"/>
    <col min="4370" max="4370" width="7.08203125" style="541" customWidth="1"/>
    <col min="4371" max="4371" width="9.5" style="541" customWidth="1"/>
    <col min="4372" max="4372" width="7.4140625" style="541" customWidth="1"/>
    <col min="4373" max="4373" width="6.5" style="541" customWidth="1"/>
    <col min="4374" max="4374" width="9.58203125" style="541" customWidth="1"/>
    <col min="4375" max="4375" width="6.83203125" style="541" customWidth="1"/>
    <col min="4376" max="4376" width="8.9140625" style="541" customWidth="1"/>
    <col min="4377" max="4381" width="6.5" style="541" customWidth="1"/>
    <col min="4382" max="4382" width="0.9140625" style="541" customWidth="1"/>
    <col min="4383" max="4383" width="13.5" style="541" customWidth="1"/>
    <col min="4384" max="4386" width="7" style="541" customWidth="1"/>
    <col min="4387" max="4387" width="7.08203125" style="541" customWidth="1"/>
    <col min="4388" max="4388" width="6.75" style="541" customWidth="1"/>
    <col min="4389" max="4389" width="6.83203125" style="541" customWidth="1"/>
    <col min="4390" max="4390" width="7.08203125" style="541" customWidth="1"/>
    <col min="4391" max="4391" width="9.1640625" style="541" customWidth="1"/>
    <col min="4392" max="4392" width="6.83203125" style="541" customWidth="1"/>
    <col min="4393" max="4393" width="6.6640625" style="541" customWidth="1"/>
    <col min="4394" max="4394" width="2.83203125" style="541" customWidth="1"/>
    <col min="4395" max="4608" width="8.6640625" style="541"/>
    <col min="4609" max="4609" width="0.9140625" style="541" customWidth="1"/>
    <col min="4610" max="4610" width="13.5" style="541" customWidth="1"/>
    <col min="4611" max="4611" width="13.75" style="541" customWidth="1"/>
    <col min="4612" max="4612" width="12.25" style="541" customWidth="1"/>
    <col min="4613" max="4613" width="10.4140625" style="541" customWidth="1"/>
    <col min="4614" max="4614" width="8.9140625" style="541" customWidth="1"/>
    <col min="4615" max="4615" width="6.83203125" style="541" customWidth="1"/>
    <col min="4616" max="4618" width="6.75" style="541" customWidth="1"/>
    <col min="4619" max="4619" width="8.25" style="541" customWidth="1"/>
    <col min="4620" max="4621" width="7" style="541" customWidth="1"/>
    <col min="4622" max="4622" width="0.9140625" style="541" customWidth="1"/>
    <col min="4623" max="4624" width="13.5" style="541" customWidth="1"/>
    <col min="4625" max="4625" width="9.25" style="541" customWidth="1"/>
    <col min="4626" max="4626" width="7.08203125" style="541" customWidth="1"/>
    <col min="4627" max="4627" width="9.5" style="541" customWidth="1"/>
    <col min="4628" max="4628" width="7.4140625" style="541" customWidth="1"/>
    <col min="4629" max="4629" width="6.5" style="541" customWidth="1"/>
    <col min="4630" max="4630" width="9.58203125" style="541" customWidth="1"/>
    <col min="4631" max="4631" width="6.83203125" style="541" customWidth="1"/>
    <col min="4632" max="4632" width="8.9140625" style="541" customWidth="1"/>
    <col min="4633" max="4637" width="6.5" style="541" customWidth="1"/>
    <col min="4638" max="4638" width="0.9140625" style="541" customWidth="1"/>
    <col min="4639" max="4639" width="13.5" style="541" customWidth="1"/>
    <col min="4640" max="4642" width="7" style="541" customWidth="1"/>
    <col min="4643" max="4643" width="7.08203125" style="541" customWidth="1"/>
    <col min="4644" max="4644" width="6.75" style="541" customWidth="1"/>
    <col min="4645" max="4645" width="6.83203125" style="541" customWidth="1"/>
    <col min="4646" max="4646" width="7.08203125" style="541" customWidth="1"/>
    <col min="4647" max="4647" width="9.1640625" style="541" customWidth="1"/>
    <col min="4648" max="4648" width="6.83203125" style="541" customWidth="1"/>
    <col min="4649" max="4649" width="6.6640625" style="541" customWidth="1"/>
    <col min="4650" max="4650" width="2.83203125" style="541" customWidth="1"/>
    <col min="4651" max="4864" width="8.6640625" style="541"/>
    <col min="4865" max="4865" width="0.9140625" style="541" customWidth="1"/>
    <col min="4866" max="4866" width="13.5" style="541" customWidth="1"/>
    <col min="4867" max="4867" width="13.75" style="541" customWidth="1"/>
    <col min="4868" max="4868" width="12.25" style="541" customWidth="1"/>
    <col min="4869" max="4869" width="10.4140625" style="541" customWidth="1"/>
    <col min="4870" max="4870" width="8.9140625" style="541" customWidth="1"/>
    <col min="4871" max="4871" width="6.83203125" style="541" customWidth="1"/>
    <col min="4872" max="4874" width="6.75" style="541" customWidth="1"/>
    <col min="4875" max="4875" width="8.25" style="541" customWidth="1"/>
    <col min="4876" max="4877" width="7" style="541" customWidth="1"/>
    <col min="4878" max="4878" width="0.9140625" style="541" customWidth="1"/>
    <col min="4879" max="4880" width="13.5" style="541" customWidth="1"/>
    <col min="4881" max="4881" width="9.25" style="541" customWidth="1"/>
    <col min="4882" max="4882" width="7.08203125" style="541" customWidth="1"/>
    <col min="4883" max="4883" width="9.5" style="541" customWidth="1"/>
    <col min="4884" max="4884" width="7.4140625" style="541" customWidth="1"/>
    <col min="4885" max="4885" width="6.5" style="541" customWidth="1"/>
    <col min="4886" max="4886" width="9.58203125" style="541" customWidth="1"/>
    <col min="4887" max="4887" width="6.83203125" style="541" customWidth="1"/>
    <col min="4888" max="4888" width="8.9140625" style="541" customWidth="1"/>
    <col min="4889" max="4893" width="6.5" style="541" customWidth="1"/>
    <col min="4894" max="4894" width="0.9140625" style="541" customWidth="1"/>
    <col min="4895" max="4895" width="13.5" style="541" customWidth="1"/>
    <col min="4896" max="4898" width="7" style="541" customWidth="1"/>
    <col min="4899" max="4899" width="7.08203125" style="541" customWidth="1"/>
    <col min="4900" max="4900" width="6.75" style="541" customWidth="1"/>
    <col min="4901" max="4901" width="6.83203125" style="541" customWidth="1"/>
    <col min="4902" max="4902" width="7.08203125" style="541" customWidth="1"/>
    <col min="4903" max="4903" width="9.1640625" style="541" customWidth="1"/>
    <col min="4904" max="4904" width="6.83203125" style="541" customWidth="1"/>
    <col min="4905" max="4905" width="6.6640625" style="541" customWidth="1"/>
    <col min="4906" max="4906" width="2.83203125" style="541" customWidth="1"/>
    <col min="4907" max="5120" width="8.6640625" style="541"/>
    <col min="5121" max="5121" width="0.9140625" style="541" customWidth="1"/>
    <col min="5122" max="5122" width="13.5" style="541" customWidth="1"/>
    <col min="5123" max="5123" width="13.75" style="541" customWidth="1"/>
    <col min="5124" max="5124" width="12.25" style="541" customWidth="1"/>
    <col min="5125" max="5125" width="10.4140625" style="541" customWidth="1"/>
    <col min="5126" max="5126" width="8.9140625" style="541" customWidth="1"/>
    <col min="5127" max="5127" width="6.83203125" style="541" customWidth="1"/>
    <col min="5128" max="5130" width="6.75" style="541" customWidth="1"/>
    <col min="5131" max="5131" width="8.25" style="541" customWidth="1"/>
    <col min="5132" max="5133" width="7" style="541" customWidth="1"/>
    <col min="5134" max="5134" width="0.9140625" style="541" customWidth="1"/>
    <col min="5135" max="5136" width="13.5" style="541" customWidth="1"/>
    <col min="5137" max="5137" width="9.25" style="541" customWidth="1"/>
    <col min="5138" max="5138" width="7.08203125" style="541" customWidth="1"/>
    <col min="5139" max="5139" width="9.5" style="541" customWidth="1"/>
    <col min="5140" max="5140" width="7.4140625" style="541" customWidth="1"/>
    <col min="5141" max="5141" width="6.5" style="541" customWidth="1"/>
    <col min="5142" max="5142" width="9.58203125" style="541" customWidth="1"/>
    <col min="5143" max="5143" width="6.83203125" style="541" customWidth="1"/>
    <col min="5144" max="5144" width="8.9140625" style="541" customWidth="1"/>
    <col min="5145" max="5149" width="6.5" style="541" customWidth="1"/>
    <col min="5150" max="5150" width="0.9140625" style="541" customWidth="1"/>
    <col min="5151" max="5151" width="13.5" style="541" customWidth="1"/>
    <col min="5152" max="5154" width="7" style="541" customWidth="1"/>
    <col min="5155" max="5155" width="7.08203125" style="541" customWidth="1"/>
    <col min="5156" max="5156" width="6.75" style="541" customWidth="1"/>
    <col min="5157" max="5157" width="6.83203125" style="541" customWidth="1"/>
    <col min="5158" max="5158" width="7.08203125" style="541" customWidth="1"/>
    <col min="5159" max="5159" width="9.1640625" style="541" customWidth="1"/>
    <col min="5160" max="5160" width="6.83203125" style="541" customWidth="1"/>
    <col min="5161" max="5161" width="6.6640625" style="541" customWidth="1"/>
    <col min="5162" max="5162" width="2.83203125" style="541" customWidth="1"/>
    <col min="5163" max="5376" width="8.6640625" style="541"/>
    <col min="5377" max="5377" width="0.9140625" style="541" customWidth="1"/>
    <col min="5378" max="5378" width="13.5" style="541" customWidth="1"/>
    <col min="5379" max="5379" width="13.75" style="541" customWidth="1"/>
    <col min="5380" max="5380" width="12.25" style="541" customWidth="1"/>
    <col min="5381" max="5381" width="10.4140625" style="541" customWidth="1"/>
    <col min="5382" max="5382" width="8.9140625" style="541" customWidth="1"/>
    <col min="5383" max="5383" width="6.83203125" style="541" customWidth="1"/>
    <col min="5384" max="5386" width="6.75" style="541" customWidth="1"/>
    <col min="5387" max="5387" width="8.25" style="541" customWidth="1"/>
    <col min="5388" max="5389" width="7" style="541" customWidth="1"/>
    <col min="5390" max="5390" width="0.9140625" style="541" customWidth="1"/>
    <col min="5391" max="5392" width="13.5" style="541" customWidth="1"/>
    <col min="5393" max="5393" width="9.25" style="541" customWidth="1"/>
    <col min="5394" max="5394" width="7.08203125" style="541" customWidth="1"/>
    <col min="5395" max="5395" width="9.5" style="541" customWidth="1"/>
    <col min="5396" max="5396" width="7.4140625" style="541" customWidth="1"/>
    <col min="5397" max="5397" width="6.5" style="541" customWidth="1"/>
    <col min="5398" max="5398" width="9.58203125" style="541" customWidth="1"/>
    <col min="5399" max="5399" width="6.83203125" style="541" customWidth="1"/>
    <col min="5400" max="5400" width="8.9140625" style="541" customWidth="1"/>
    <col min="5401" max="5405" width="6.5" style="541" customWidth="1"/>
    <col min="5406" max="5406" width="0.9140625" style="541" customWidth="1"/>
    <col min="5407" max="5407" width="13.5" style="541" customWidth="1"/>
    <col min="5408" max="5410" width="7" style="541" customWidth="1"/>
    <col min="5411" max="5411" width="7.08203125" style="541" customWidth="1"/>
    <col min="5412" max="5412" width="6.75" style="541" customWidth="1"/>
    <col min="5413" max="5413" width="6.83203125" style="541" customWidth="1"/>
    <col min="5414" max="5414" width="7.08203125" style="541" customWidth="1"/>
    <col min="5415" max="5415" width="9.1640625" style="541" customWidth="1"/>
    <col min="5416" max="5416" width="6.83203125" style="541" customWidth="1"/>
    <col min="5417" max="5417" width="6.6640625" style="541" customWidth="1"/>
    <col min="5418" max="5418" width="2.83203125" style="541" customWidth="1"/>
    <col min="5419" max="5632" width="8.6640625" style="541"/>
    <col min="5633" max="5633" width="0.9140625" style="541" customWidth="1"/>
    <col min="5634" max="5634" width="13.5" style="541" customWidth="1"/>
    <col min="5635" max="5635" width="13.75" style="541" customWidth="1"/>
    <col min="5636" max="5636" width="12.25" style="541" customWidth="1"/>
    <col min="5637" max="5637" width="10.4140625" style="541" customWidth="1"/>
    <col min="5638" max="5638" width="8.9140625" style="541" customWidth="1"/>
    <col min="5639" max="5639" width="6.83203125" style="541" customWidth="1"/>
    <col min="5640" max="5642" width="6.75" style="541" customWidth="1"/>
    <col min="5643" max="5643" width="8.25" style="541" customWidth="1"/>
    <col min="5644" max="5645" width="7" style="541" customWidth="1"/>
    <col min="5646" max="5646" width="0.9140625" style="541" customWidth="1"/>
    <col min="5647" max="5648" width="13.5" style="541" customWidth="1"/>
    <col min="5649" max="5649" width="9.25" style="541" customWidth="1"/>
    <col min="5650" max="5650" width="7.08203125" style="541" customWidth="1"/>
    <col min="5651" max="5651" width="9.5" style="541" customWidth="1"/>
    <col min="5652" max="5652" width="7.4140625" style="541" customWidth="1"/>
    <col min="5653" max="5653" width="6.5" style="541" customWidth="1"/>
    <col min="5654" max="5654" width="9.58203125" style="541" customWidth="1"/>
    <col min="5655" max="5655" width="6.83203125" style="541" customWidth="1"/>
    <col min="5656" max="5656" width="8.9140625" style="541" customWidth="1"/>
    <col min="5657" max="5661" width="6.5" style="541" customWidth="1"/>
    <col min="5662" max="5662" width="0.9140625" style="541" customWidth="1"/>
    <col min="5663" max="5663" width="13.5" style="541" customWidth="1"/>
    <col min="5664" max="5666" width="7" style="541" customWidth="1"/>
    <col min="5667" max="5667" width="7.08203125" style="541" customWidth="1"/>
    <col min="5668" max="5668" width="6.75" style="541" customWidth="1"/>
    <col min="5669" max="5669" width="6.83203125" style="541" customWidth="1"/>
    <col min="5670" max="5670" width="7.08203125" style="541" customWidth="1"/>
    <col min="5671" max="5671" width="9.1640625" style="541" customWidth="1"/>
    <col min="5672" max="5672" width="6.83203125" style="541" customWidth="1"/>
    <col min="5673" max="5673" width="6.6640625" style="541" customWidth="1"/>
    <col min="5674" max="5674" width="2.83203125" style="541" customWidth="1"/>
    <col min="5675" max="5888" width="8.6640625" style="541"/>
    <col min="5889" max="5889" width="0.9140625" style="541" customWidth="1"/>
    <col min="5890" max="5890" width="13.5" style="541" customWidth="1"/>
    <col min="5891" max="5891" width="13.75" style="541" customWidth="1"/>
    <col min="5892" max="5892" width="12.25" style="541" customWidth="1"/>
    <col min="5893" max="5893" width="10.4140625" style="541" customWidth="1"/>
    <col min="5894" max="5894" width="8.9140625" style="541" customWidth="1"/>
    <col min="5895" max="5895" width="6.83203125" style="541" customWidth="1"/>
    <col min="5896" max="5898" width="6.75" style="541" customWidth="1"/>
    <col min="5899" max="5899" width="8.25" style="541" customWidth="1"/>
    <col min="5900" max="5901" width="7" style="541" customWidth="1"/>
    <col min="5902" max="5902" width="0.9140625" style="541" customWidth="1"/>
    <col min="5903" max="5904" width="13.5" style="541" customWidth="1"/>
    <col min="5905" max="5905" width="9.25" style="541" customWidth="1"/>
    <col min="5906" max="5906" width="7.08203125" style="541" customWidth="1"/>
    <col min="5907" max="5907" width="9.5" style="541" customWidth="1"/>
    <col min="5908" max="5908" width="7.4140625" style="541" customWidth="1"/>
    <col min="5909" max="5909" width="6.5" style="541" customWidth="1"/>
    <col min="5910" max="5910" width="9.58203125" style="541" customWidth="1"/>
    <col min="5911" max="5911" width="6.83203125" style="541" customWidth="1"/>
    <col min="5912" max="5912" width="8.9140625" style="541" customWidth="1"/>
    <col min="5913" max="5917" width="6.5" style="541" customWidth="1"/>
    <col min="5918" max="5918" width="0.9140625" style="541" customWidth="1"/>
    <col min="5919" max="5919" width="13.5" style="541" customWidth="1"/>
    <col min="5920" max="5922" width="7" style="541" customWidth="1"/>
    <col min="5923" max="5923" width="7.08203125" style="541" customWidth="1"/>
    <col min="5924" max="5924" width="6.75" style="541" customWidth="1"/>
    <col min="5925" max="5925" width="6.83203125" style="541" customWidth="1"/>
    <col min="5926" max="5926" width="7.08203125" style="541" customWidth="1"/>
    <col min="5927" max="5927" width="9.1640625" style="541" customWidth="1"/>
    <col min="5928" max="5928" width="6.83203125" style="541" customWidth="1"/>
    <col min="5929" max="5929" width="6.6640625" style="541" customWidth="1"/>
    <col min="5930" max="5930" width="2.83203125" style="541" customWidth="1"/>
    <col min="5931" max="6144" width="8.6640625" style="541"/>
    <col min="6145" max="6145" width="0.9140625" style="541" customWidth="1"/>
    <col min="6146" max="6146" width="13.5" style="541" customWidth="1"/>
    <col min="6147" max="6147" width="13.75" style="541" customWidth="1"/>
    <col min="6148" max="6148" width="12.25" style="541" customWidth="1"/>
    <col min="6149" max="6149" width="10.4140625" style="541" customWidth="1"/>
    <col min="6150" max="6150" width="8.9140625" style="541" customWidth="1"/>
    <col min="6151" max="6151" width="6.83203125" style="541" customWidth="1"/>
    <col min="6152" max="6154" width="6.75" style="541" customWidth="1"/>
    <col min="6155" max="6155" width="8.25" style="541" customWidth="1"/>
    <col min="6156" max="6157" width="7" style="541" customWidth="1"/>
    <col min="6158" max="6158" width="0.9140625" style="541" customWidth="1"/>
    <col min="6159" max="6160" width="13.5" style="541" customWidth="1"/>
    <col min="6161" max="6161" width="9.25" style="541" customWidth="1"/>
    <col min="6162" max="6162" width="7.08203125" style="541" customWidth="1"/>
    <col min="6163" max="6163" width="9.5" style="541" customWidth="1"/>
    <col min="6164" max="6164" width="7.4140625" style="541" customWidth="1"/>
    <col min="6165" max="6165" width="6.5" style="541" customWidth="1"/>
    <col min="6166" max="6166" width="9.58203125" style="541" customWidth="1"/>
    <col min="6167" max="6167" width="6.83203125" style="541" customWidth="1"/>
    <col min="6168" max="6168" width="8.9140625" style="541" customWidth="1"/>
    <col min="6169" max="6173" width="6.5" style="541" customWidth="1"/>
    <col min="6174" max="6174" width="0.9140625" style="541" customWidth="1"/>
    <col min="6175" max="6175" width="13.5" style="541" customWidth="1"/>
    <col min="6176" max="6178" width="7" style="541" customWidth="1"/>
    <col min="6179" max="6179" width="7.08203125" style="541" customWidth="1"/>
    <col min="6180" max="6180" width="6.75" style="541" customWidth="1"/>
    <col min="6181" max="6181" width="6.83203125" style="541" customWidth="1"/>
    <col min="6182" max="6182" width="7.08203125" style="541" customWidth="1"/>
    <col min="6183" max="6183" width="9.1640625" style="541" customWidth="1"/>
    <col min="6184" max="6184" width="6.83203125" style="541" customWidth="1"/>
    <col min="6185" max="6185" width="6.6640625" style="541" customWidth="1"/>
    <col min="6186" max="6186" width="2.83203125" style="541" customWidth="1"/>
    <col min="6187" max="6400" width="8.6640625" style="541"/>
    <col min="6401" max="6401" width="0.9140625" style="541" customWidth="1"/>
    <col min="6402" max="6402" width="13.5" style="541" customWidth="1"/>
    <col min="6403" max="6403" width="13.75" style="541" customWidth="1"/>
    <col min="6404" max="6404" width="12.25" style="541" customWidth="1"/>
    <col min="6405" max="6405" width="10.4140625" style="541" customWidth="1"/>
    <col min="6406" max="6406" width="8.9140625" style="541" customWidth="1"/>
    <col min="6407" max="6407" width="6.83203125" style="541" customWidth="1"/>
    <col min="6408" max="6410" width="6.75" style="541" customWidth="1"/>
    <col min="6411" max="6411" width="8.25" style="541" customWidth="1"/>
    <col min="6412" max="6413" width="7" style="541" customWidth="1"/>
    <col min="6414" max="6414" width="0.9140625" style="541" customWidth="1"/>
    <col min="6415" max="6416" width="13.5" style="541" customWidth="1"/>
    <col min="6417" max="6417" width="9.25" style="541" customWidth="1"/>
    <col min="6418" max="6418" width="7.08203125" style="541" customWidth="1"/>
    <col min="6419" max="6419" width="9.5" style="541" customWidth="1"/>
    <col min="6420" max="6420" width="7.4140625" style="541" customWidth="1"/>
    <col min="6421" max="6421" width="6.5" style="541" customWidth="1"/>
    <col min="6422" max="6422" width="9.58203125" style="541" customWidth="1"/>
    <col min="6423" max="6423" width="6.83203125" style="541" customWidth="1"/>
    <col min="6424" max="6424" width="8.9140625" style="541" customWidth="1"/>
    <col min="6425" max="6429" width="6.5" style="541" customWidth="1"/>
    <col min="6430" max="6430" width="0.9140625" style="541" customWidth="1"/>
    <col min="6431" max="6431" width="13.5" style="541" customWidth="1"/>
    <col min="6432" max="6434" width="7" style="541" customWidth="1"/>
    <col min="6435" max="6435" width="7.08203125" style="541" customWidth="1"/>
    <col min="6436" max="6436" width="6.75" style="541" customWidth="1"/>
    <col min="6437" max="6437" width="6.83203125" style="541" customWidth="1"/>
    <col min="6438" max="6438" width="7.08203125" style="541" customWidth="1"/>
    <col min="6439" max="6439" width="9.1640625" style="541" customWidth="1"/>
    <col min="6440" max="6440" width="6.83203125" style="541" customWidth="1"/>
    <col min="6441" max="6441" width="6.6640625" style="541" customWidth="1"/>
    <col min="6442" max="6442" width="2.83203125" style="541" customWidth="1"/>
    <col min="6443" max="6656" width="8.6640625" style="541"/>
    <col min="6657" max="6657" width="0.9140625" style="541" customWidth="1"/>
    <col min="6658" max="6658" width="13.5" style="541" customWidth="1"/>
    <col min="6659" max="6659" width="13.75" style="541" customWidth="1"/>
    <col min="6660" max="6660" width="12.25" style="541" customWidth="1"/>
    <col min="6661" max="6661" width="10.4140625" style="541" customWidth="1"/>
    <col min="6662" max="6662" width="8.9140625" style="541" customWidth="1"/>
    <col min="6663" max="6663" width="6.83203125" style="541" customWidth="1"/>
    <col min="6664" max="6666" width="6.75" style="541" customWidth="1"/>
    <col min="6667" max="6667" width="8.25" style="541" customWidth="1"/>
    <col min="6668" max="6669" width="7" style="541" customWidth="1"/>
    <col min="6670" max="6670" width="0.9140625" style="541" customWidth="1"/>
    <col min="6671" max="6672" width="13.5" style="541" customWidth="1"/>
    <col min="6673" max="6673" width="9.25" style="541" customWidth="1"/>
    <col min="6674" max="6674" width="7.08203125" style="541" customWidth="1"/>
    <col min="6675" max="6675" width="9.5" style="541" customWidth="1"/>
    <col min="6676" max="6676" width="7.4140625" style="541" customWidth="1"/>
    <col min="6677" max="6677" width="6.5" style="541" customWidth="1"/>
    <col min="6678" max="6678" width="9.58203125" style="541" customWidth="1"/>
    <col min="6679" max="6679" width="6.83203125" style="541" customWidth="1"/>
    <col min="6680" max="6680" width="8.9140625" style="541" customWidth="1"/>
    <col min="6681" max="6685" width="6.5" style="541" customWidth="1"/>
    <col min="6686" max="6686" width="0.9140625" style="541" customWidth="1"/>
    <col min="6687" max="6687" width="13.5" style="541" customWidth="1"/>
    <col min="6688" max="6690" width="7" style="541" customWidth="1"/>
    <col min="6691" max="6691" width="7.08203125" style="541" customWidth="1"/>
    <col min="6692" max="6692" width="6.75" style="541" customWidth="1"/>
    <col min="6693" max="6693" width="6.83203125" style="541" customWidth="1"/>
    <col min="6694" max="6694" width="7.08203125" style="541" customWidth="1"/>
    <col min="6695" max="6695" width="9.1640625" style="541" customWidth="1"/>
    <col min="6696" max="6696" width="6.83203125" style="541" customWidth="1"/>
    <col min="6697" max="6697" width="6.6640625" style="541" customWidth="1"/>
    <col min="6698" max="6698" width="2.83203125" style="541" customWidth="1"/>
    <col min="6699" max="6912" width="8.6640625" style="541"/>
    <col min="6913" max="6913" width="0.9140625" style="541" customWidth="1"/>
    <col min="6914" max="6914" width="13.5" style="541" customWidth="1"/>
    <col min="6915" max="6915" width="13.75" style="541" customWidth="1"/>
    <col min="6916" max="6916" width="12.25" style="541" customWidth="1"/>
    <col min="6917" max="6917" width="10.4140625" style="541" customWidth="1"/>
    <col min="6918" max="6918" width="8.9140625" style="541" customWidth="1"/>
    <col min="6919" max="6919" width="6.83203125" style="541" customWidth="1"/>
    <col min="6920" max="6922" width="6.75" style="541" customWidth="1"/>
    <col min="6923" max="6923" width="8.25" style="541" customWidth="1"/>
    <col min="6924" max="6925" width="7" style="541" customWidth="1"/>
    <col min="6926" max="6926" width="0.9140625" style="541" customWidth="1"/>
    <col min="6927" max="6928" width="13.5" style="541" customWidth="1"/>
    <col min="6929" max="6929" width="9.25" style="541" customWidth="1"/>
    <col min="6930" max="6930" width="7.08203125" style="541" customWidth="1"/>
    <col min="6931" max="6931" width="9.5" style="541" customWidth="1"/>
    <col min="6932" max="6932" width="7.4140625" style="541" customWidth="1"/>
    <col min="6933" max="6933" width="6.5" style="541" customWidth="1"/>
    <col min="6934" max="6934" width="9.58203125" style="541" customWidth="1"/>
    <col min="6935" max="6935" width="6.83203125" style="541" customWidth="1"/>
    <col min="6936" max="6936" width="8.9140625" style="541" customWidth="1"/>
    <col min="6937" max="6941" width="6.5" style="541" customWidth="1"/>
    <col min="6942" max="6942" width="0.9140625" style="541" customWidth="1"/>
    <col min="6943" max="6943" width="13.5" style="541" customWidth="1"/>
    <col min="6944" max="6946" width="7" style="541" customWidth="1"/>
    <col min="6947" max="6947" width="7.08203125" style="541" customWidth="1"/>
    <col min="6948" max="6948" width="6.75" style="541" customWidth="1"/>
    <col min="6949" max="6949" width="6.83203125" style="541" customWidth="1"/>
    <col min="6950" max="6950" width="7.08203125" style="541" customWidth="1"/>
    <col min="6951" max="6951" width="9.1640625" style="541" customWidth="1"/>
    <col min="6952" max="6952" width="6.83203125" style="541" customWidth="1"/>
    <col min="6953" max="6953" width="6.6640625" style="541" customWidth="1"/>
    <col min="6954" max="6954" width="2.83203125" style="541" customWidth="1"/>
    <col min="6955" max="7168" width="8.6640625" style="541"/>
    <col min="7169" max="7169" width="0.9140625" style="541" customWidth="1"/>
    <col min="7170" max="7170" width="13.5" style="541" customWidth="1"/>
    <col min="7171" max="7171" width="13.75" style="541" customWidth="1"/>
    <col min="7172" max="7172" width="12.25" style="541" customWidth="1"/>
    <col min="7173" max="7173" width="10.4140625" style="541" customWidth="1"/>
    <col min="7174" max="7174" width="8.9140625" style="541" customWidth="1"/>
    <col min="7175" max="7175" width="6.83203125" style="541" customWidth="1"/>
    <col min="7176" max="7178" width="6.75" style="541" customWidth="1"/>
    <col min="7179" max="7179" width="8.25" style="541" customWidth="1"/>
    <col min="7180" max="7181" width="7" style="541" customWidth="1"/>
    <col min="7182" max="7182" width="0.9140625" style="541" customWidth="1"/>
    <col min="7183" max="7184" width="13.5" style="541" customWidth="1"/>
    <col min="7185" max="7185" width="9.25" style="541" customWidth="1"/>
    <col min="7186" max="7186" width="7.08203125" style="541" customWidth="1"/>
    <col min="7187" max="7187" width="9.5" style="541" customWidth="1"/>
    <col min="7188" max="7188" width="7.4140625" style="541" customWidth="1"/>
    <col min="7189" max="7189" width="6.5" style="541" customWidth="1"/>
    <col min="7190" max="7190" width="9.58203125" style="541" customWidth="1"/>
    <col min="7191" max="7191" width="6.83203125" style="541" customWidth="1"/>
    <col min="7192" max="7192" width="8.9140625" style="541" customWidth="1"/>
    <col min="7193" max="7197" width="6.5" style="541" customWidth="1"/>
    <col min="7198" max="7198" width="0.9140625" style="541" customWidth="1"/>
    <col min="7199" max="7199" width="13.5" style="541" customWidth="1"/>
    <col min="7200" max="7202" width="7" style="541" customWidth="1"/>
    <col min="7203" max="7203" width="7.08203125" style="541" customWidth="1"/>
    <col min="7204" max="7204" width="6.75" style="541" customWidth="1"/>
    <col min="7205" max="7205" width="6.83203125" style="541" customWidth="1"/>
    <col min="7206" max="7206" width="7.08203125" style="541" customWidth="1"/>
    <col min="7207" max="7207" width="9.1640625" style="541" customWidth="1"/>
    <col min="7208" max="7208" width="6.83203125" style="541" customWidth="1"/>
    <col min="7209" max="7209" width="6.6640625" style="541" customWidth="1"/>
    <col min="7210" max="7210" width="2.83203125" style="541" customWidth="1"/>
    <col min="7211" max="7424" width="8.6640625" style="541"/>
    <col min="7425" max="7425" width="0.9140625" style="541" customWidth="1"/>
    <col min="7426" max="7426" width="13.5" style="541" customWidth="1"/>
    <col min="7427" max="7427" width="13.75" style="541" customWidth="1"/>
    <col min="7428" max="7428" width="12.25" style="541" customWidth="1"/>
    <col min="7429" max="7429" width="10.4140625" style="541" customWidth="1"/>
    <col min="7430" max="7430" width="8.9140625" style="541" customWidth="1"/>
    <col min="7431" max="7431" width="6.83203125" style="541" customWidth="1"/>
    <col min="7432" max="7434" width="6.75" style="541" customWidth="1"/>
    <col min="7435" max="7435" width="8.25" style="541" customWidth="1"/>
    <col min="7436" max="7437" width="7" style="541" customWidth="1"/>
    <col min="7438" max="7438" width="0.9140625" style="541" customWidth="1"/>
    <col min="7439" max="7440" width="13.5" style="541" customWidth="1"/>
    <col min="7441" max="7441" width="9.25" style="541" customWidth="1"/>
    <col min="7442" max="7442" width="7.08203125" style="541" customWidth="1"/>
    <col min="7443" max="7443" width="9.5" style="541" customWidth="1"/>
    <col min="7444" max="7444" width="7.4140625" style="541" customWidth="1"/>
    <col min="7445" max="7445" width="6.5" style="541" customWidth="1"/>
    <col min="7446" max="7446" width="9.58203125" style="541" customWidth="1"/>
    <col min="7447" max="7447" width="6.83203125" style="541" customWidth="1"/>
    <col min="7448" max="7448" width="8.9140625" style="541" customWidth="1"/>
    <col min="7449" max="7453" width="6.5" style="541" customWidth="1"/>
    <col min="7454" max="7454" width="0.9140625" style="541" customWidth="1"/>
    <col min="7455" max="7455" width="13.5" style="541" customWidth="1"/>
    <col min="7456" max="7458" width="7" style="541" customWidth="1"/>
    <col min="7459" max="7459" width="7.08203125" style="541" customWidth="1"/>
    <col min="7460" max="7460" width="6.75" style="541" customWidth="1"/>
    <col min="7461" max="7461" width="6.83203125" style="541" customWidth="1"/>
    <col min="7462" max="7462" width="7.08203125" style="541" customWidth="1"/>
    <col min="7463" max="7463" width="9.1640625" style="541" customWidth="1"/>
    <col min="7464" max="7464" width="6.83203125" style="541" customWidth="1"/>
    <col min="7465" max="7465" width="6.6640625" style="541" customWidth="1"/>
    <col min="7466" max="7466" width="2.83203125" style="541" customWidth="1"/>
    <col min="7467" max="7680" width="8.6640625" style="541"/>
    <col min="7681" max="7681" width="0.9140625" style="541" customWidth="1"/>
    <col min="7682" max="7682" width="13.5" style="541" customWidth="1"/>
    <col min="7683" max="7683" width="13.75" style="541" customWidth="1"/>
    <col min="7684" max="7684" width="12.25" style="541" customWidth="1"/>
    <col min="7685" max="7685" width="10.4140625" style="541" customWidth="1"/>
    <col min="7686" max="7686" width="8.9140625" style="541" customWidth="1"/>
    <col min="7687" max="7687" width="6.83203125" style="541" customWidth="1"/>
    <col min="7688" max="7690" width="6.75" style="541" customWidth="1"/>
    <col min="7691" max="7691" width="8.25" style="541" customWidth="1"/>
    <col min="7692" max="7693" width="7" style="541" customWidth="1"/>
    <col min="7694" max="7694" width="0.9140625" style="541" customWidth="1"/>
    <col min="7695" max="7696" width="13.5" style="541" customWidth="1"/>
    <col min="7697" max="7697" width="9.25" style="541" customWidth="1"/>
    <col min="7698" max="7698" width="7.08203125" style="541" customWidth="1"/>
    <col min="7699" max="7699" width="9.5" style="541" customWidth="1"/>
    <col min="7700" max="7700" width="7.4140625" style="541" customWidth="1"/>
    <col min="7701" max="7701" width="6.5" style="541" customWidth="1"/>
    <col min="7702" max="7702" width="9.58203125" style="541" customWidth="1"/>
    <col min="7703" max="7703" width="6.83203125" style="541" customWidth="1"/>
    <col min="7704" max="7704" width="8.9140625" style="541" customWidth="1"/>
    <col min="7705" max="7709" width="6.5" style="541" customWidth="1"/>
    <col min="7710" max="7710" width="0.9140625" style="541" customWidth="1"/>
    <col min="7711" max="7711" width="13.5" style="541" customWidth="1"/>
    <col min="7712" max="7714" width="7" style="541" customWidth="1"/>
    <col min="7715" max="7715" width="7.08203125" style="541" customWidth="1"/>
    <col min="7716" max="7716" width="6.75" style="541" customWidth="1"/>
    <col min="7717" max="7717" width="6.83203125" style="541" customWidth="1"/>
    <col min="7718" max="7718" width="7.08203125" style="541" customWidth="1"/>
    <col min="7719" max="7719" width="9.1640625" style="541" customWidth="1"/>
    <col min="7720" max="7720" width="6.83203125" style="541" customWidth="1"/>
    <col min="7721" max="7721" width="6.6640625" style="541" customWidth="1"/>
    <col min="7722" max="7722" width="2.83203125" style="541" customWidth="1"/>
    <col min="7723" max="7936" width="8.6640625" style="541"/>
    <col min="7937" max="7937" width="0.9140625" style="541" customWidth="1"/>
    <col min="7938" max="7938" width="13.5" style="541" customWidth="1"/>
    <col min="7939" max="7939" width="13.75" style="541" customWidth="1"/>
    <col min="7940" max="7940" width="12.25" style="541" customWidth="1"/>
    <col min="7941" max="7941" width="10.4140625" style="541" customWidth="1"/>
    <col min="7942" max="7942" width="8.9140625" style="541" customWidth="1"/>
    <col min="7943" max="7943" width="6.83203125" style="541" customWidth="1"/>
    <col min="7944" max="7946" width="6.75" style="541" customWidth="1"/>
    <col min="7947" max="7947" width="8.25" style="541" customWidth="1"/>
    <col min="7948" max="7949" width="7" style="541" customWidth="1"/>
    <col min="7950" max="7950" width="0.9140625" style="541" customWidth="1"/>
    <col min="7951" max="7952" width="13.5" style="541" customWidth="1"/>
    <col min="7953" max="7953" width="9.25" style="541" customWidth="1"/>
    <col min="7954" max="7954" width="7.08203125" style="541" customWidth="1"/>
    <col min="7955" max="7955" width="9.5" style="541" customWidth="1"/>
    <col min="7956" max="7956" width="7.4140625" style="541" customWidth="1"/>
    <col min="7957" max="7957" width="6.5" style="541" customWidth="1"/>
    <col min="7958" max="7958" width="9.58203125" style="541" customWidth="1"/>
    <col min="7959" max="7959" width="6.83203125" style="541" customWidth="1"/>
    <col min="7960" max="7960" width="8.9140625" style="541" customWidth="1"/>
    <col min="7961" max="7965" width="6.5" style="541" customWidth="1"/>
    <col min="7966" max="7966" width="0.9140625" style="541" customWidth="1"/>
    <col min="7967" max="7967" width="13.5" style="541" customWidth="1"/>
    <col min="7968" max="7970" width="7" style="541" customWidth="1"/>
    <col min="7971" max="7971" width="7.08203125" style="541" customWidth="1"/>
    <col min="7972" max="7972" width="6.75" style="541" customWidth="1"/>
    <col min="7973" max="7973" width="6.83203125" style="541" customWidth="1"/>
    <col min="7974" max="7974" width="7.08203125" style="541" customWidth="1"/>
    <col min="7975" max="7975" width="9.1640625" style="541" customWidth="1"/>
    <col min="7976" max="7976" width="6.83203125" style="541" customWidth="1"/>
    <col min="7977" max="7977" width="6.6640625" style="541" customWidth="1"/>
    <col min="7978" max="7978" width="2.83203125" style="541" customWidth="1"/>
    <col min="7979" max="8192" width="8.6640625" style="541"/>
    <col min="8193" max="8193" width="0.9140625" style="541" customWidth="1"/>
    <col min="8194" max="8194" width="13.5" style="541" customWidth="1"/>
    <col min="8195" max="8195" width="13.75" style="541" customWidth="1"/>
    <col min="8196" max="8196" width="12.25" style="541" customWidth="1"/>
    <col min="8197" max="8197" width="10.4140625" style="541" customWidth="1"/>
    <col min="8198" max="8198" width="8.9140625" style="541" customWidth="1"/>
    <col min="8199" max="8199" width="6.83203125" style="541" customWidth="1"/>
    <col min="8200" max="8202" width="6.75" style="541" customWidth="1"/>
    <col min="8203" max="8203" width="8.25" style="541" customWidth="1"/>
    <col min="8204" max="8205" width="7" style="541" customWidth="1"/>
    <col min="8206" max="8206" width="0.9140625" style="541" customWidth="1"/>
    <col min="8207" max="8208" width="13.5" style="541" customWidth="1"/>
    <col min="8209" max="8209" width="9.25" style="541" customWidth="1"/>
    <col min="8210" max="8210" width="7.08203125" style="541" customWidth="1"/>
    <col min="8211" max="8211" width="9.5" style="541" customWidth="1"/>
    <col min="8212" max="8212" width="7.4140625" style="541" customWidth="1"/>
    <col min="8213" max="8213" width="6.5" style="541" customWidth="1"/>
    <col min="8214" max="8214" width="9.58203125" style="541" customWidth="1"/>
    <col min="8215" max="8215" width="6.83203125" style="541" customWidth="1"/>
    <col min="8216" max="8216" width="8.9140625" style="541" customWidth="1"/>
    <col min="8217" max="8221" width="6.5" style="541" customWidth="1"/>
    <col min="8222" max="8222" width="0.9140625" style="541" customWidth="1"/>
    <col min="8223" max="8223" width="13.5" style="541" customWidth="1"/>
    <col min="8224" max="8226" width="7" style="541" customWidth="1"/>
    <col min="8227" max="8227" width="7.08203125" style="541" customWidth="1"/>
    <col min="8228" max="8228" width="6.75" style="541" customWidth="1"/>
    <col min="8229" max="8229" width="6.83203125" style="541" customWidth="1"/>
    <col min="8230" max="8230" width="7.08203125" style="541" customWidth="1"/>
    <col min="8231" max="8231" width="9.1640625" style="541" customWidth="1"/>
    <col min="8232" max="8232" width="6.83203125" style="541" customWidth="1"/>
    <col min="8233" max="8233" width="6.6640625" style="541" customWidth="1"/>
    <col min="8234" max="8234" width="2.83203125" style="541" customWidth="1"/>
    <col min="8235" max="8448" width="8.6640625" style="541"/>
    <col min="8449" max="8449" width="0.9140625" style="541" customWidth="1"/>
    <col min="8450" max="8450" width="13.5" style="541" customWidth="1"/>
    <col min="8451" max="8451" width="13.75" style="541" customWidth="1"/>
    <col min="8452" max="8452" width="12.25" style="541" customWidth="1"/>
    <col min="8453" max="8453" width="10.4140625" style="541" customWidth="1"/>
    <col min="8454" max="8454" width="8.9140625" style="541" customWidth="1"/>
    <col min="8455" max="8455" width="6.83203125" style="541" customWidth="1"/>
    <col min="8456" max="8458" width="6.75" style="541" customWidth="1"/>
    <col min="8459" max="8459" width="8.25" style="541" customWidth="1"/>
    <col min="8460" max="8461" width="7" style="541" customWidth="1"/>
    <col min="8462" max="8462" width="0.9140625" style="541" customWidth="1"/>
    <col min="8463" max="8464" width="13.5" style="541" customWidth="1"/>
    <col min="8465" max="8465" width="9.25" style="541" customWidth="1"/>
    <col min="8466" max="8466" width="7.08203125" style="541" customWidth="1"/>
    <col min="8467" max="8467" width="9.5" style="541" customWidth="1"/>
    <col min="8468" max="8468" width="7.4140625" style="541" customWidth="1"/>
    <col min="8469" max="8469" width="6.5" style="541" customWidth="1"/>
    <col min="8470" max="8470" width="9.58203125" style="541" customWidth="1"/>
    <col min="8471" max="8471" width="6.83203125" style="541" customWidth="1"/>
    <col min="8472" max="8472" width="8.9140625" style="541" customWidth="1"/>
    <col min="8473" max="8477" width="6.5" style="541" customWidth="1"/>
    <col min="8478" max="8478" width="0.9140625" style="541" customWidth="1"/>
    <col min="8479" max="8479" width="13.5" style="541" customWidth="1"/>
    <col min="8480" max="8482" width="7" style="541" customWidth="1"/>
    <col min="8483" max="8483" width="7.08203125" style="541" customWidth="1"/>
    <col min="8484" max="8484" width="6.75" style="541" customWidth="1"/>
    <col min="8485" max="8485" width="6.83203125" style="541" customWidth="1"/>
    <col min="8486" max="8486" width="7.08203125" style="541" customWidth="1"/>
    <col min="8487" max="8487" width="9.1640625" style="541" customWidth="1"/>
    <col min="8488" max="8488" width="6.83203125" style="541" customWidth="1"/>
    <col min="8489" max="8489" width="6.6640625" style="541" customWidth="1"/>
    <col min="8490" max="8490" width="2.83203125" style="541" customWidth="1"/>
    <col min="8491" max="8704" width="8.6640625" style="541"/>
    <col min="8705" max="8705" width="0.9140625" style="541" customWidth="1"/>
    <col min="8706" max="8706" width="13.5" style="541" customWidth="1"/>
    <col min="8707" max="8707" width="13.75" style="541" customWidth="1"/>
    <col min="8708" max="8708" width="12.25" style="541" customWidth="1"/>
    <col min="8709" max="8709" width="10.4140625" style="541" customWidth="1"/>
    <col min="8710" max="8710" width="8.9140625" style="541" customWidth="1"/>
    <col min="8711" max="8711" width="6.83203125" style="541" customWidth="1"/>
    <col min="8712" max="8714" width="6.75" style="541" customWidth="1"/>
    <col min="8715" max="8715" width="8.25" style="541" customWidth="1"/>
    <col min="8716" max="8717" width="7" style="541" customWidth="1"/>
    <col min="8718" max="8718" width="0.9140625" style="541" customWidth="1"/>
    <col min="8719" max="8720" width="13.5" style="541" customWidth="1"/>
    <col min="8721" max="8721" width="9.25" style="541" customWidth="1"/>
    <col min="8722" max="8722" width="7.08203125" style="541" customWidth="1"/>
    <col min="8723" max="8723" width="9.5" style="541" customWidth="1"/>
    <col min="8724" max="8724" width="7.4140625" style="541" customWidth="1"/>
    <col min="8725" max="8725" width="6.5" style="541" customWidth="1"/>
    <col min="8726" max="8726" width="9.58203125" style="541" customWidth="1"/>
    <col min="8727" max="8727" width="6.83203125" style="541" customWidth="1"/>
    <col min="8728" max="8728" width="8.9140625" style="541" customWidth="1"/>
    <col min="8729" max="8733" width="6.5" style="541" customWidth="1"/>
    <col min="8734" max="8734" width="0.9140625" style="541" customWidth="1"/>
    <col min="8735" max="8735" width="13.5" style="541" customWidth="1"/>
    <col min="8736" max="8738" width="7" style="541" customWidth="1"/>
    <col min="8739" max="8739" width="7.08203125" style="541" customWidth="1"/>
    <col min="8740" max="8740" width="6.75" style="541" customWidth="1"/>
    <col min="8741" max="8741" width="6.83203125" style="541" customWidth="1"/>
    <col min="8742" max="8742" width="7.08203125" style="541" customWidth="1"/>
    <col min="8743" max="8743" width="9.1640625" style="541" customWidth="1"/>
    <col min="8744" max="8744" width="6.83203125" style="541" customWidth="1"/>
    <col min="8745" max="8745" width="6.6640625" style="541" customWidth="1"/>
    <col min="8746" max="8746" width="2.83203125" style="541" customWidth="1"/>
    <col min="8747" max="8960" width="8.6640625" style="541"/>
    <col min="8961" max="8961" width="0.9140625" style="541" customWidth="1"/>
    <col min="8962" max="8962" width="13.5" style="541" customWidth="1"/>
    <col min="8963" max="8963" width="13.75" style="541" customWidth="1"/>
    <col min="8964" max="8964" width="12.25" style="541" customWidth="1"/>
    <col min="8965" max="8965" width="10.4140625" style="541" customWidth="1"/>
    <col min="8966" max="8966" width="8.9140625" style="541" customWidth="1"/>
    <col min="8967" max="8967" width="6.83203125" style="541" customWidth="1"/>
    <col min="8968" max="8970" width="6.75" style="541" customWidth="1"/>
    <col min="8971" max="8971" width="8.25" style="541" customWidth="1"/>
    <col min="8972" max="8973" width="7" style="541" customWidth="1"/>
    <col min="8974" max="8974" width="0.9140625" style="541" customWidth="1"/>
    <col min="8975" max="8976" width="13.5" style="541" customWidth="1"/>
    <col min="8977" max="8977" width="9.25" style="541" customWidth="1"/>
    <col min="8978" max="8978" width="7.08203125" style="541" customWidth="1"/>
    <col min="8979" max="8979" width="9.5" style="541" customWidth="1"/>
    <col min="8980" max="8980" width="7.4140625" style="541" customWidth="1"/>
    <col min="8981" max="8981" width="6.5" style="541" customWidth="1"/>
    <col min="8982" max="8982" width="9.58203125" style="541" customWidth="1"/>
    <col min="8983" max="8983" width="6.83203125" style="541" customWidth="1"/>
    <col min="8984" max="8984" width="8.9140625" style="541" customWidth="1"/>
    <col min="8985" max="8989" width="6.5" style="541" customWidth="1"/>
    <col min="8990" max="8990" width="0.9140625" style="541" customWidth="1"/>
    <col min="8991" max="8991" width="13.5" style="541" customWidth="1"/>
    <col min="8992" max="8994" width="7" style="541" customWidth="1"/>
    <col min="8995" max="8995" width="7.08203125" style="541" customWidth="1"/>
    <col min="8996" max="8996" width="6.75" style="541" customWidth="1"/>
    <col min="8997" max="8997" width="6.83203125" style="541" customWidth="1"/>
    <col min="8998" max="8998" width="7.08203125" style="541" customWidth="1"/>
    <col min="8999" max="8999" width="9.1640625" style="541" customWidth="1"/>
    <col min="9000" max="9000" width="6.83203125" style="541" customWidth="1"/>
    <col min="9001" max="9001" width="6.6640625" style="541" customWidth="1"/>
    <col min="9002" max="9002" width="2.83203125" style="541" customWidth="1"/>
    <col min="9003" max="9216" width="8.6640625" style="541"/>
    <col min="9217" max="9217" width="0.9140625" style="541" customWidth="1"/>
    <col min="9218" max="9218" width="13.5" style="541" customWidth="1"/>
    <col min="9219" max="9219" width="13.75" style="541" customWidth="1"/>
    <col min="9220" max="9220" width="12.25" style="541" customWidth="1"/>
    <col min="9221" max="9221" width="10.4140625" style="541" customWidth="1"/>
    <col min="9222" max="9222" width="8.9140625" style="541" customWidth="1"/>
    <col min="9223" max="9223" width="6.83203125" style="541" customWidth="1"/>
    <col min="9224" max="9226" width="6.75" style="541" customWidth="1"/>
    <col min="9227" max="9227" width="8.25" style="541" customWidth="1"/>
    <col min="9228" max="9229" width="7" style="541" customWidth="1"/>
    <col min="9230" max="9230" width="0.9140625" style="541" customWidth="1"/>
    <col min="9231" max="9232" width="13.5" style="541" customWidth="1"/>
    <col min="9233" max="9233" width="9.25" style="541" customWidth="1"/>
    <col min="9234" max="9234" width="7.08203125" style="541" customWidth="1"/>
    <col min="9235" max="9235" width="9.5" style="541" customWidth="1"/>
    <col min="9236" max="9236" width="7.4140625" style="541" customWidth="1"/>
    <col min="9237" max="9237" width="6.5" style="541" customWidth="1"/>
    <col min="9238" max="9238" width="9.58203125" style="541" customWidth="1"/>
    <col min="9239" max="9239" width="6.83203125" style="541" customWidth="1"/>
    <col min="9240" max="9240" width="8.9140625" style="541" customWidth="1"/>
    <col min="9241" max="9245" width="6.5" style="541" customWidth="1"/>
    <col min="9246" max="9246" width="0.9140625" style="541" customWidth="1"/>
    <col min="9247" max="9247" width="13.5" style="541" customWidth="1"/>
    <col min="9248" max="9250" width="7" style="541" customWidth="1"/>
    <col min="9251" max="9251" width="7.08203125" style="541" customWidth="1"/>
    <col min="9252" max="9252" width="6.75" style="541" customWidth="1"/>
    <col min="9253" max="9253" width="6.83203125" style="541" customWidth="1"/>
    <col min="9254" max="9254" width="7.08203125" style="541" customWidth="1"/>
    <col min="9255" max="9255" width="9.1640625" style="541" customWidth="1"/>
    <col min="9256" max="9256" width="6.83203125" style="541" customWidth="1"/>
    <col min="9257" max="9257" width="6.6640625" style="541" customWidth="1"/>
    <col min="9258" max="9258" width="2.83203125" style="541" customWidth="1"/>
    <col min="9259" max="9472" width="8.6640625" style="541"/>
    <col min="9473" max="9473" width="0.9140625" style="541" customWidth="1"/>
    <col min="9474" max="9474" width="13.5" style="541" customWidth="1"/>
    <col min="9475" max="9475" width="13.75" style="541" customWidth="1"/>
    <col min="9476" max="9476" width="12.25" style="541" customWidth="1"/>
    <col min="9477" max="9477" width="10.4140625" style="541" customWidth="1"/>
    <col min="9478" max="9478" width="8.9140625" style="541" customWidth="1"/>
    <col min="9479" max="9479" width="6.83203125" style="541" customWidth="1"/>
    <col min="9480" max="9482" width="6.75" style="541" customWidth="1"/>
    <col min="9483" max="9483" width="8.25" style="541" customWidth="1"/>
    <col min="9484" max="9485" width="7" style="541" customWidth="1"/>
    <col min="9486" max="9486" width="0.9140625" style="541" customWidth="1"/>
    <col min="9487" max="9488" width="13.5" style="541" customWidth="1"/>
    <col min="9489" max="9489" width="9.25" style="541" customWidth="1"/>
    <col min="9490" max="9490" width="7.08203125" style="541" customWidth="1"/>
    <col min="9491" max="9491" width="9.5" style="541" customWidth="1"/>
    <col min="9492" max="9492" width="7.4140625" style="541" customWidth="1"/>
    <col min="9493" max="9493" width="6.5" style="541" customWidth="1"/>
    <col min="9494" max="9494" width="9.58203125" style="541" customWidth="1"/>
    <col min="9495" max="9495" width="6.83203125" style="541" customWidth="1"/>
    <col min="9496" max="9496" width="8.9140625" style="541" customWidth="1"/>
    <col min="9497" max="9501" width="6.5" style="541" customWidth="1"/>
    <col min="9502" max="9502" width="0.9140625" style="541" customWidth="1"/>
    <col min="9503" max="9503" width="13.5" style="541" customWidth="1"/>
    <col min="9504" max="9506" width="7" style="541" customWidth="1"/>
    <col min="9507" max="9507" width="7.08203125" style="541" customWidth="1"/>
    <col min="9508" max="9508" width="6.75" style="541" customWidth="1"/>
    <col min="9509" max="9509" width="6.83203125" style="541" customWidth="1"/>
    <col min="9510" max="9510" width="7.08203125" style="541" customWidth="1"/>
    <col min="9511" max="9511" width="9.1640625" style="541" customWidth="1"/>
    <col min="9512" max="9512" width="6.83203125" style="541" customWidth="1"/>
    <col min="9513" max="9513" width="6.6640625" style="541" customWidth="1"/>
    <col min="9514" max="9514" width="2.83203125" style="541" customWidth="1"/>
    <col min="9515" max="9728" width="8.6640625" style="541"/>
    <col min="9729" max="9729" width="0.9140625" style="541" customWidth="1"/>
    <col min="9730" max="9730" width="13.5" style="541" customWidth="1"/>
    <col min="9731" max="9731" width="13.75" style="541" customWidth="1"/>
    <col min="9732" max="9732" width="12.25" style="541" customWidth="1"/>
    <col min="9733" max="9733" width="10.4140625" style="541" customWidth="1"/>
    <col min="9734" max="9734" width="8.9140625" style="541" customWidth="1"/>
    <col min="9735" max="9735" width="6.83203125" style="541" customWidth="1"/>
    <col min="9736" max="9738" width="6.75" style="541" customWidth="1"/>
    <col min="9739" max="9739" width="8.25" style="541" customWidth="1"/>
    <col min="9740" max="9741" width="7" style="541" customWidth="1"/>
    <col min="9742" max="9742" width="0.9140625" style="541" customWidth="1"/>
    <col min="9743" max="9744" width="13.5" style="541" customWidth="1"/>
    <col min="9745" max="9745" width="9.25" style="541" customWidth="1"/>
    <col min="9746" max="9746" width="7.08203125" style="541" customWidth="1"/>
    <col min="9747" max="9747" width="9.5" style="541" customWidth="1"/>
    <col min="9748" max="9748" width="7.4140625" style="541" customWidth="1"/>
    <col min="9749" max="9749" width="6.5" style="541" customWidth="1"/>
    <col min="9750" max="9750" width="9.58203125" style="541" customWidth="1"/>
    <col min="9751" max="9751" width="6.83203125" style="541" customWidth="1"/>
    <col min="9752" max="9752" width="8.9140625" style="541" customWidth="1"/>
    <col min="9753" max="9757" width="6.5" style="541" customWidth="1"/>
    <col min="9758" max="9758" width="0.9140625" style="541" customWidth="1"/>
    <col min="9759" max="9759" width="13.5" style="541" customWidth="1"/>
    <col min="9760" max="9762" width="7" style="541" customWidth="1"/>
    <col min="9763" max="9763" width="7.08203125" style="541" customWidth="1"/>
    <col min="9764" max="9764" width="6.75" style="541" customWidth="1"/>
    <col min="9765" max="9765" width="6.83203125" style="541" customWidth="1"/>
    <col min="9766" max="9766" width="7.08203125" style="541" customWidth="1"/>
    <col min="9767" max="9767" width="9.1640625" style="541" customWidth="1"/>
    <col min="9768" max="9768" width="6.83203125" style="541" customWidth="1"/>
    <col min="9769" max="9769" width="6.6640625" style="541" customWidth="1"/>
    <col min="9770" max="9770" width="2.83203125" style="541" customWidth="1"/>
    <col min="9771" max="9984" width="8.6640625" style="541"/>
    <col min="9985" max="9985" width="0.9140625" style="541" customWidth="1"/>
    <col min="9986" max="9986" width="13.5" style="541" customWidth="1"/>
    <col min="9987" max="9987" width="13.75" style="541" customWidth="1"/>
    <col min="9988" max="9988" width="12.25" style="541" customWidth="1"/>
    <col min="9989" max="9989" width="10.4140625" style="541" customWidth="1"/>
    <col min="9990" max="9990" width="8.9140625" style="541" customWidth="1"/>
    <col min="9991" max="9991" width="6.83203125" style="541" customWidth="1"/>
    <col min="9992" max="9994" width="6.75" style="541" customWidth="1"/>
    <col min="9995" max="9995" width="8.25" style="541" customWidth="1"/>
    <col min="9996" max="9997" width="7" style="541" customWidth="1"/>
    <col min="9998" max="9998" width="0.9140625" style="541" customWidth="1"/>
    <col min="9999" max="10000" width="13.5" style="541" customWidth="1"/>
    <col min="10001" max="10001" width="9.25" style="541" customWidth="1"/>
    <col min="10002" max="10002" width="7.08203125" style="541" customWidth="1"/>
    <col min="10003" max="10003" width="9.5" style="541" customWidth="1"/>
    <col min="10004" max="10004" width="7.4140625" style="541" customWidth="1"/>
    <col min="10005" max="10005" width="6.5" style="541" customWidth="1"/>
    <col min="10006" max="10006" width="9.58203125" style="541" customWidth="1"/>
    <col min="10007" max="10007" width="6.83203125" style="541" customWidth="1"/>
    <col min="10008" max="10008" width="8.9140625" style="541" customWidth="1"/>
    <col min="10009" max="10013" width="6.5" style="541" customWidth="1"/>
    <col min="10014" max="10014" width="0.9140625" style="541" customWidth="1"/>
    <col min="10015" max="10015" width="13.5" style="541" customWidth="1"/>
    <col min="10016" max="10018" width="7" style="541" customWidth="1"/>
    <col min="10019" max="10019" width="7.08203125" style="541" customWidth="1"/>
    <col min="10020" max="10020" width="6.75" style="541" customWidth="1"/>
    <col min="10021" max="10021" width="6.83203125" style="541" customWidth="1"/>
    <col min="10022" max="10022" width="7.08203125" style="541" customWidth="1"/>
    <col min="10023" max="10023" width="9.1640625" style="541" customWidth="1"/>
    <col min="10024" max="10024" width="6.83203125" style="541" customWidth="1"/>
    <col min="10025" max="10025" width="6.6640625" style="541" customWidth="1"/>
    <col min="10026" max="10026" width="2.83203125" style="541" customWidth="1"/>
    <col min="10027" max="10240" width="8.6640625" style="541"/>
    <col min="10241" max="10241" width="0.9140625" style="541" customWidth="1"/>
    <col min="10242" max="10242" width="13.5" style="541" customWidth="1"/>
    <col min="10243" max="10243" width="13.75" style="541" customWidth="1"/>
    <col min="10244" max="10244" width="12.25" style="541" customWidth="1"/>
    <col min="10245" max="10245" width="10.4140625" style="541" customWidth="1"/>
    <col min="10246" max="10246" width="8.9140625" style="541" customWidth="1"/>
    <col min="10247" max="10247" width="6.83203125" style="541" customWidth="1"/>
    <col min="10248" max="10250" width="6.75" style="541" customWidth="1"/>
    <col min="10251" max="10251" width="8.25" style="541" customWidth="1"/>
    <col min="10252" max="10253" width="7" style="541" customWidth="1"/>
    <col min="10254" max="10254" width="0.9140625" style="541" customWidth="1"/>
    <col min="10255" max="10256" width="13.5" style="541" customWidth="1"/>
    <col min="10257" max="10257" width="9.25" style="541" customWidth="1"/>
    <col min="10258" max="10258" width="7.08203125" style="541" customWidth="1"/>
    <col min="10259" max="10259" width="9.5" style="541" customWidth="1"/>
    <col min="10260" max="10260" width="7.4140625" style="541" customWidth="1"/>
    <col min="10261" max="10261" width="6.5" style="541" customWidth="1"/>
    <col min="10262" max="10262" width="9.58203125" style="541" customWidth="1"/>
    <col min="10263" max="10263" width="6.83203125" style="541" customWidth="1"/>
    <col min="10264" max="10264" width="8.9140625" style="541" customWidth="1"/>
    <col min="10265" max="10269" width="6.5" style="541" customWidth="1"/>
    <col min="10270" max="10270" width="0.9140625" style="541" customWidth="1"/>
    <col min="10271" max="10271" width="13.5" style="541" customWidth="1"/>
    <col min="10272" max="10274" width="7" style="541" customWidth="1"/>
    <col min="10275" max="10275" width="7.08203125" style="541" customWidth="1"/>
    <col min="10276" max="10276" width="6.75" style="541" customWidth="1"/>
    <col min="10277" max="10277" width="6.83203125" style="541" customWidth="1"/>
    <col min="10278" max="10278" width="7.08203125" style="541" customWidth="1"/>
    <col min="10279" max="10279" width="9.1640625" style="541" customWidth="1"/>
    <col min="10280" max="10280" width="6.83203125" style="541" customWidth="1"/>
    <col min="10281" max="10281" width="6.6640625" style="541" customWidth="1"/>
    <col min="10282" max="10282" width="2.83203125" style="541" customWidth="1"/>
    <col min="10283" max="10496" width="8.6640625" style="541"/>
    <col min="10497" max="10497" width="0.9140625" style="541" customWidth="1"/>
    <col min="10498" max="10498" width="13.5" style="541" customWidth="1"/>
    <col min="10499" max="10499" width="13.75" style="541" customWidth="1"/>
    <col min="10500" max="10500" width="12.25" style="541" customWidth="1"/>
    <col min="10501" max="10501" width="10.4140625" style="541" customWidth="1"/>
    <col min="10502" max="10502" width="8.9140625" style="541" customWidth="1"/>
    <col min="10503" max="10503" width="6.83203125" style="541" customWidth="1"/>
    <col min="10504" max="10506" width="6.75" style="541" customWidth="1"/>
    <col min="10507" max="10507" width="8.25" style="541" customWidth="1"/>
    <col min="10508" max="10509" width="7" style="541" customWidth="1"/>
    <col min="10510" max="10510" width="0.9140625" style="541" customWidth="1"/>
    <col min="10511" max="10512" width="13.5" style="541" customWidth="1"/>
    <col min="10513" max="10513" width="9.25" style="541" customWidth="1"/>
    <col min="10514" max="10514" width="7.08203125" style="541" customWidth="1"/>
    <col min="10515" max="10515" width="9.5" style="541" customWidth="1"/>
    <col min="10516" max="10516" width="7.4140625" style="541" customWidth="1"/>
    <col min="10517" max="10517" width="6.5" style="541" customWidth="1"/>
    <col min="10518" max="10518" width="9.58203125" style="541" customWidth="1"/>
    <col min="10519" max="10519" width="6.83203125" style="541" customWidth="1"/>
    <col min="10520" max="10520" width="8.9140625" style="541" customWidth="1"/>
    <col min="10521" max="10525" width="6.5" style="541" customWidth="1"/>
    <col min="10526" max="10526" width="0.9140625" style="541" customWidth="1"/>
    <col min="10527" max="10527" width="13.5" style="541" customWidth="1"/>
    <col min="10528" max="10530" width="7" style="541" customWidth="1"/>
    <col min="10531" max="10531" width="7.08203125" style="541" customWidth="1"/>
    <col min="10532" max="10532" width="6.75" style="541" customWidth="1"/>
    <col min="10533" max="10533" width="6.83203125" style="541" customWidth="1"/>
    <col min="10534" max="10534" width="7.08203125" style="541" customWidth="1"/>
    <col min="10535" max="10535" width="9.1640625" style="541" customWidth="1"/>
    <col min="10536" max="10536" width="6.83203125" style="541" customWidth="1"/>
    <col min="10537" max="10537" width="6.6640625" style="541" customWidth="1"/>
    <col min="10538" max="10538" width="2.83203125" style="541" customWidth="1"/>
    <col min="10539" max="10752" width="8.6640625" style="541"/>
    <col min="10753" max="10753" width="0.9140625" style="541" customWidth="1"/>
    <col min="10754" max="10754" width="13.5" style="541" customWidth="1"/>
    <col min="10755" max="10755" width="13.75" style="541" customWidth="1"/>
    <col min="10756" max="10756" width="12.25" style="541" customWidth="1"/>
    <col min="10757" max="10757" width="10.4140625" style="541" customWidth="1"/>
    <col min="10758" max="10758" width="8.9140625" style="541" customWidth="1"/>
    <col min="10759" max="10759" width="6.83203125" style="541" customWidth="1"/>
    <col min="10760" max="10762" width="6.75" style="541" customWidth="1"/>
    <col min="10763" max="10763" width="8.25" style="541" customWidth="1"/>
    <col min="10764" max="10765" width="7" style="541" customWidth="1"/>
    <col min="10766" max="10766" width="0.9140625" style="541" customWidth="1"/>
    <col min="10767" max="10768" width="13.5" style="541" customWidth="1"/>
    <col min="10769" max="10769" width="9.25" style="541" customWidth="1"/>
    <col min="10770" max="10770" width="7.08203125" style="541" customWidth="1"/>
    <col min="10771" max="10771" width="9.5" style="541" customWidth="1"/>
    <col min="10772" max="10772" width="7.4140625" style="541" customWidth="1"/>
    <col min="10773" max="10773" width="6.5" style="541" customWidth="1"/>
    <col min="10774" max="10774" width="9.58203125" style="541" customWidth="1"/>
    <col min="10775" max="10775" width="6.83203125" style="541" customWidth="1"/>
    <col min="10776" max="10776" width="8.9140625" style="541" customWidth="1"/>
    <col min="10777" max="10781" width="6.5" style="541" customWidth="1"/>
    <col min="10782" max="10782" width="0.9140625" style="541" customWidth="1"/>
    <col min="10783" max="10783" width="13.5" style="541" customWidth="1"/>
    <col min="10784" max="10786" width="7" style="541" customWidth="1"/>
    <col min="10787" max="10787" width="7.08203125" style="541" customWidth="1"/>
    <col min="10788" max="10788" width="6.75" style="541" customWidth="1"/>
    <col min="10789" max="10789" width="6.83203125" style="541" customWidth="1"/>
    <col min="10790" max="10790" width="7.08203125" style="541" customWidth="1"/>
    <col min="10791" max="10791" width="9.1640625" style="541" customWidth="1"/>
    <col min="10792" max="10792" width="6.83203125" style="541" customWidth="1"/>
    <col min="10793" max="10793" width="6.6640625" style="541" customWidth="1"/>
    <col min="10794" max="10794" width="2.83203125" style="541" customWidth="1"/>
    <col min="10795" max="11008" width="8.6640625" style="541"/>
    <col min="11009" max="11009" width="0.9140625" style="541" customWidth="1"/>
    <col min="11010" max="11010" width="13.5" style="541" customWidth="1"/>
    <col min="11011" max="11011" width="13.75" style="541" customWidth="1"/>
    <col min="11012" max="11012" width="12.25" style="541" customWidth="1"/>
    <col min="11013" max="11013" width="10.4140625" style="541" customWidth="1"/>
    <col min="11014" max="11014" width="8.9140625" style="541" customWidth="1"/>
    <col min="11015" max="11015" width="6.83203125" style="541" customWidth="1"/>
    <col min="11016" max="11018" width="6.75" style="541" customWidth="1"/>
    <col min="11019" max="11019" width="8.25" style="541" customWidth="1"/>
    <col min="11020" max="11021" width="7" style="541" customWidth="1"/>
    <col min="11022" max="11022" width="0.9140625" style="541" customWidth="1"/>
    <col min="11023" max="11024" width="13.5" style="541" customWidth="1"/>
    <col min="11025" max="11025" width="9.25" style="541" customWidth="1"/>
    <col min="11026" max="11026" width="7.08203125" style="541" customWidth="1"/>
    <col min="11027" max="11027" width="9.5" style="541" customWidth="1"/>
    <col min="11028" max="11028" width="7.4140625" style="541" customWidth="1"/>
    <col min="11029" max="11029" width="6.5" style="541" customWidth="1"/>
    <col min="11030" max="11030" width="9.58203125" style="541" customWidth="1"/>
    <col min="11031" max="11031" width="6.83203125" style="541" customWidth="1"/>
    <col min="11032" max="11032" width="8.9140625" style="541" customWidth="1"/>
    <col min="11033" max="11037" width="6.5" style="541" customWidth="1"/>
    <col min="11038" max="11038" width="0.9140625" style="541" customWidth="1"/>
    <col min="11039" max="11039" width="13.5" style="541" customWidth="1"/>
    <col min="11040" max="11042" width="7" style="541" customWidth="1"/>
    <col min="11043" max="11043" width="7.08203125" style="541" customWidth="1"/>
    <col min="11044" max="11044" width="6.75" style="541" customWidth="1"/>
    <col min="11045" max="11045" width="6.83203125" style="541" customWidth="1"/>
    <col min="11046" max="11046" width="7.08203125" style="541" customWidth="1"/>
    <col min="11047" max="11047" width="9.1640625" style="541" customWidth="1"/>
    <col min="11048" max="11048" width="6.83203125" style="541" customWidth="1"/>
    <col min="11049" max="11049" width="6.6640625" style="541" customWidth="1"/>
    <col min="11050" max="11050" width="2.83203125" style="541" customWidth="1"/>
    <col min="11051" max="11264" width="8.6640625" style="541"/>
    <col min="11265" max="11265" width="0.9140625" style="541" customWidth="1"/>
    <col min="11266" max="11266" width="13.5" style="541" customWidth="1"/>
    <col min="11267" max="11267" width="13.75" style="541" customWidth="1"/>
    <col min="11268" max="11268" width="12.25" style="541" customWidth="1"/>
    <col min="11269" max="11269" width="10.4140625" style="541" customWidth="1"/>
    <col min="11270" max="11270" width="8.9140625" style="541" customWidth="1"/>
    <col min="11271" max="11271" width="6.83203125" style="541" customWidth="1"/>
    <col min="11272" max="11274" width="6.75" style="541" customWidth="1"/>
    <col min="11275" max="11275" width="8.25" style="541" customWidth="1"/>
    <col min="11276" max="11277" width="7" style="541" customWidth="1"/>
    <col min="11278" max="11278" width="0.9140625" style="541" customWidth="1"/>
    <col min="11279" max="11280" width="13.5" style="541" customWidth="1"/>
    <col min="11281" max="11281" width="9.25" style="541" customWidth="1"/>
    <col min="11282" max="11282" width="7.08203125" style="541" customWidth="1"/>
    <col min="11283" max="11283" width="9.5" style="541" customWidth="1"/>
    <col min="11284" max="11284" width="7.4140625" style="541" customWidth="1"/>
    <col min="11285" max="11285" width="6.5" style="541" customWidth="1"/>
    <col min="11286" max="11286" width="9.58203125" style="541" customWidth="1"/>
    <col min="11287" max="11287" width="6.83203125" style="541" customWidth="1"/>
    <col min="11288" max="11288" width="8.9140625" style="541" customWidth="1"/>
    <col min="11289" max="11293" width="6.5" style="541" customWidth="1"/>
    <col min="11294" max="11294" width="0.9140625" style="541" customWidth="1"/>
    <col min="11295" max="11295" width="13.5" style="541" customWidth="1"/>
    <col min="11296" max="11298" width="7" style="541" customWidth="1"/>
    <col min="11299" max="11299" width="7.08203125" style="541" customWidth="1"/>
    <col min="11300" max="11300" width="6.75" style="541" customWidth="1"/>
    <col min="11301" max="11301" width="6.83203125" style="541" customWidth="1"/>
    <col min="11302" max="11302" width="7.08203125" style="541" customWidth="1"/>
    <col min="11303" max="11303" width="9.1640625" style="541" customWidth="1"/>
    <col min="11304" max="11304" width="6.83203125" style="541" customWidth="1"/>
    <col min="11305" max="11305" width="6.6640625" style="541" customWidth="1"/>
    <col min="11306" max="11306" width="2.83203125" style="541" customWidth="1"/>
    <col min="11307" max="11520" width="8.6640625" style="541"/>
    <col min="11521" max="11521" width="0.9140625" style="541" customWidth="1"/>
    <col min="11522" max="11522" width="13.5" style="541" customWidth="1"/>
    <col min="11523" max="11523" width="13.75" style="541" customWidth="1"/>
    <col min="11524" max="11524" width="12.25" style="541" customWidth="1"/>
    <col min="11525" max="11525" width="10.4140625" style="541" customWidth="1"/>
    <col min="11526" max="11526" width="8.9140625" style="541" customWidth="1"/>
    <col min="11527" max="11527" width="6.83203125" style="541" customWidth="1"/>
    <col min="11528" max="11530" width="6.75" style="541" customWidth="1"/>
    <col min="11531" max="11531" width="8.25" style="541" customWidth="1"/>
    <col min="11532" max="11533" width="7" style="541" customWidth="1"/>
    <col min="11534" max="11534" width="0.9140625" style="541" customWidth="1"/>
    <col min="11535" max="11536" width="13.5" style="541" customWidth="1"/>
    <col min="11537" max="11537" width="9.25" style="541" customWidth="1"/>
    <col min="11538" max="11538" width="7.08203125" style="541" customWidth="1"/>
    <col min="11539" max="11539" width="9.5" style="541" customWidth="1"/>
    <col min="11540" max="11540" width="7.4140625" style="541" customWidth="1"/>
    <col min="11541" max="11541" width="6.5" style="541" customWidth="1"/>
    <col min="11542" max="11542" width="9.58203125" style="541" customWidth="1"/>
    <col min="11543" max="11543" width="6.83203125" style="541" customWidth="1"/>
    <col min="11544" max="11544" width="8.9140625" style="541" customWidth="1"/>
    <col min="11545" max="11549" width="6.5" style="541" customWidth="1"/>
    <col min="11550" max="11550" width="0.9140625" style="541" customWidth="1"/>
    <col min="11551" max="11551" width="13.5" style="541" customWidth="1"/>
    <col min="11552" max="11554" width="7" style="541" customWidth="1"/>
    <col min="11555" max="11555" width="7.08203125" style="541" customWidth="1"/>
    <col min="11556" max="11556" width="6.75" style="541" customWidth="1"/>
    <col min="11557" max="11557" width="6.83203125" style="541" customWidth="1"/>
    <col min="11558" max="11558" width="7.08203125" style="541" customWidth="1"/>
    <col min="11559" max="11559" width="9.1640625" style="541" customWidth="1"/>
    <col min="11560" max="11560" width="6.83203125" style="541" customWidth="1"/>
    <col min="11561" max="11561" width="6.6640625" style="541" customWidth="1"/>
    <col min="11562" max="11562" width="2.83203125" style="541" customWidth="1"/>
    <col min="11563" max="11776" width="8.6640625" style="541"/>
    <col min="11777" max="11777" width="0.9140625" style="541" customWidth="1"/>
    <col min="11778" max="11778" width="13.5" style="541" customWidth="1"/>
    <col min="11779" max="11779" width="13.75" style="541" customWidth="1"/>
    <col min="11780" max="11780" width="12.25" style="541" customWidth="1"/>
    <col min="11781" max="11781" width="10.4140625" style="541" customWidth="1"/>
    <col min="11782" max="11782" width="8.9140625" style="541" customWidth="1"/>
    <col min="11783" max="11783" width="6.83203125" style="541" customWidth="1"/>
    <col min="11784" max="11786" width="6.75" style="541" customWidth="1"/>
    <col min="11787" max="11787" width="8.25" style="541" customWidth="1"/>
    <col min="11788" max="11789" width="7" style="541" customWidth="1"/>
    <col min="11790" max="11790" width="0.9140625" style="541" customWidth="1"/>
    <col min="11791" max="11792" width="13.5" style="541" customWidth="1"/>
    <col min="11793" max="11793" width="9.25" style="541" customWidth="1"/>
    <col min="11794" max="11794" width="7.08203125" style="541" customWidth="1"/>
    <col min="11795" max="11795" width="9.5" style="541" customWidth="1"/>
    <col min="11796" max="11796" width="7.4140625" style="541" customWidth="1"/>
    <col min="11797" max="11797" width="6.5" style="541" customWidth="1"/>
    <col min="11798" max="11798" width="9.58203125" style="541" customWidth="1"/>
    <col min="11799" max="11799" width="6.83203125" style="541" customWidth="1"/>
    <col min="11800" max="11800" width="8.9140625" style="541" customWidth="1"/>
    <col min="11801" max="11805" width="6.5" style="541" customWidth="1"/>
    <col min="11806" max="11806" width="0.9140625" style="541" customWidth="1"/>
    <col min="11807" max="11807" width="13.5" style="541" customWidth="1"/>
    <col min="11808" max="11810" width="7" style="541" customWidth="1"/>
    <col min="11811" max="11811" width="7.08203125" style="541" customWidth="1"/>
    <col min="11812" max="11812" width="6.75" style="541" customWidth="1"/>
    <col min="11813" max="11813" width="6.83203125" style="541" customWidth="1"/>
    <col min="11814" max="11814" width="7.08203125" style="541" customWidth="1"/>
    <col min="11815" max="11815" width="9.1640625" style="541" customWidth="1"/>
    <col min="11816" max="11816" width="6.83203125" style="541" customWidth="1"/>
    <col min="11817" max="11817" width="6.6640625" style="541" customWidth="1"/>
    <col min="11818" max="11818" width="2.83203125" style="541" customWidth="1"/>
    <col min="11819" max="12032" width="8.6640625" style="541"/>
    <col min="12033" max="12033" width="0.9140625" style="541" customWidth="1"/>
    <col min="12034" max="12034" width="13.5" style="541" customWidth="1"/>
    <col min="12035" max="12035" width="13.75" style="541" customWidth="1"/>
    <col min="12036" max="12036" width="12.25" style="541" customWidth="1"/>
    <col min="12037" max="12037" width="10.4140625" style="541" customWidth="1"/>
    <col min="12038" max="12038" width="8.9140625" style="541" customWidth="1"/>
    <col min="12039" max="12039" width="6.83203125" style="541" customWidth="1"/>
    <col min="12040" max="12042" width="6.75" style="541" customWidth="1"/>
    <col min="12043" max="12043" width="8.25" style="541" customWidth="1"/>
    <col min="12044" max="12045" width="7" style="541" customWidth="1"/>
    <col min="12046" max="12046" width="0.9140625" style="541" customWidth="1"/>
    <col min="12047" max="12048" width="13.5" style="541" customWidth="1"/>
    <col min="12049" max="12049" width="9.25" style="541" customWidth="1"/>
    <col min="12050" max="12050" width="7.08203125" style="541" customWidth="1"/>
    <col min="12051" max="12051" width="9.5" style="541" customWidth="1"/>
    <col min="12052" max="12052" width="7.4140625" style="541" customWidth="1"/>
    <col min="12053" max="12053" width="6.5" style="541" customWidth="1"/>
    <col min="12054" max="12054" width="9.58203125" style="541" customWidth="1"/>
    <col min="12055" max="12055" width="6.83203125" style="541" customWidth="1"/>
    <col min="12056" max="12056" width="8.9140625" style="541" customWidth="1"/>
    <col min="12057" max="12061" width="6.5" style="541" customWidth="1"/>
    <col min="12062" max="12062" width="0.9140625" style="541" customWidth="1"/>
    <col min="12063" max="12063" width="13.5" style="541" customWidth="1"/>
    <col min="12064" max="12066" width="7" style="541" customWidth="1"/>
    <col min="12067" max="12067" width="7.08203125" style="541" customWidth="1"/>
    <col min="12068" max="12068" width="6.75" style="541" customWidth="1"/>
    <col min="12069" max="12069" width="6.83203125" style="541" customWidth="1"/>
    <col min="12070" max="12070" width="7.08203125" style="541" customWidth="1"/>
    <col min="12071" max="12071" width="9.1640625" style="541" customWidth="1"/>
    <col min="12072" max="12072" width="6.83203125" style="541" customWidth="1"/>
    <col min="12073" max="12073" width="6.6640625" style="541" customWidth="1"/>
    <col min="12074" max="12074" width="2.83203125" style="541" customWidth="1"/>
    <col min="12075" max="12288" width="8.6640625" style="541"/>
    <col min="12289" max="12289" width="0.9140625" style="541" customWidth="1"/>
    <col min="12290" max="12290" width="13.5" style="541" customWidth="1"/>
    <col min="12291" max="12291" width="13.75" style="541" customWidth="1"/>
    <col min="12292" max="12292" width="12.25" style="541" customWidth="1"/>
    <col min="12293" max="12293" width="10.4140625" style="541" customWidth="1"/>
    <col min="12294" max="12294" width="8.9140625" style="541" customWidth="1"/>
    <col min="12295" max="12295" width="6.83203125" style="541" customWidth="1"/>
    <col min="12296" max="12298" width="6.75" style="541" customWidth="1"/>
    <col min="12299" max="12299" width="8.25" style="541" customWidth="1"/>
    <col min="12300" max="12301" width="7" style="541" customWidth="1"/>
    <col min="12302" max="12302" width="0.9140625" style="541" customWidth="1"/>
    <col min="12303" max="12304" width="13.5" style="541" customWidth="1"/>
    <col min="12305" max="12305" width="9.25" style="541" customWidth="1"/>
    <col min="12306" max="12306" width="7.08203125" style="541" customWidth="1"/>
    <col min="12307" max="12307" width="9.5" style="541" customWidth="1"/>
    <col min="12308" max="12308" width="7.4140625" style="541" customWidth="1"/>
    <col min="12309" max="12309" width="6.5" style="541" customWidth="1"/>
    <col min="12310" max="12310" width="9.58203125" style="541" customWidth="1"/>
    <col min="12311" max="12311" width="6.83203125" style="541" customWidth="1"/>
    <col min="12312" max="12312" width="8.9140625" style="541" customWidth="1"/>
    <col min="12313" max="12317" width="6.5" style="541" customWidth="1"/>
    <col min="12318" max="12318" width="0.9140625" style="541" customWidth="1"/>
    <col min="12319" max="12319" width="13.5" style="541" customWidth="1"/>
    <col min="12320" max="12322" width="7" style="541" customWidth="1"/>
    <col min="12323" max="12323" width="7.08203125" style="541" customWidth="1"/>
    <col min="12324" max="12324" width="6.75" style="541" customWidth="1"/>
    <col min="12325" max="12325" width="6.83203125" style="541" customWidth="1"/>
    <col min="12326" max="12326" width="7.08203125" style="541" customWidth="1"/>
    <col min="12327" max="12327" width="9.1640625" style="541" customWidth="1"/>
    <col min="12328" max="12328" width="6.83203125" style="541" customWidth="1"/>
    <col min="12329" max="12329" width="6.6640625" style="541" customWidth="1"/>
    <col min="12330" max="12330" width="2.83203125" style="541" customWidth="1"/>
    <col min="12331" max="12544" width="8.6640625" style="541"/>
    <col min="12545" max="12545" width="0.9140625" style="541" customWidth="1"/>
    <col min="12546" max="12546" width="13.5" style="541" customWidth="1"/>
    <col min="12547" max="12547" width="13.75" style="541" customWidth="1"/>
    <col min="12548" max="12548" width="12.25" style="541" customWidth="1"/>
    <col min="12549" max="12549" width="10.4140625" style="541" customWidth="1"/>
    <col min="12550" max="12550" width="8.9140625" style="541" customWidth="1"/>
    <col min="12551" max="12551" width="6.83203125" style="541" customWidth="1"/>
    <col min="12552" max="12554" width="6.75" style="541" customWidth="1"/>
    <col min="12555" max="12555" width="8.25" style="541" customWidth="1"/>
    <col min="12556" max="12557" width="7" style="541" customWidth="1"/>
    <col min="12558" max="12558" width="0.9140625" style="541" customWidth="1"/>
    <col min="12559" max="12560" width="13.5" style="541" customWidth="1"/>
    <col min="12561" max="12561" width="9.25" style="541" customWidth="1"/>
    <col min="12562" max="12562" width="7.08203125" style="541" customWidth="1"/>
    <col min="12563" max="12563" width="9.5" style="541" customWidth="1"/>
    <col min="12564" max="12564" width="7.4140625" style="541" customWidth="1"/>
    <col min="12565" max="12565" width="6.5" style="541" customWidth="1"/>
    <col min="12566" max="12566" width="9.58203125" style="541" customWidth="1"/>
    <col min="12567" max="12567" width="6.83203125" style="541" customWidth="1"/>
    <col min="12568" max="12568" width="8.9140625" style="541" customWidth="1"/>
    <col min="12569" max="12573" width="6.5" style="541" customWidth="1"/>
    <col min="12574" max="12574" width="0.9140625" style="541" customWidth="1"/>
    <col min="12575" max="12575" width="13.5" style="541" customWidth="1"/>
    <col min="12576" max="12578" width="7" style="541" customWidth="1"/>
    <col min="12579" max="12579" width="7.08203125" style="541" customWidth="1"/>
    <col min="12580" max="12580" width="6.75" style="541" customWidth="1"/>
    <col min="12581" max="12581" width="6.83203125" style="541" customWidth="1"/>
    <col min="12582" max="12582" width="7.08203125" style="541" customWidth="1"/>
    <col min="12583" max="12583" width="9.1640625" style="541" customWidth="1"/>
    <col min="12584" max="12584" width="6.83203125" style="541" customWidth="1"/>
    <col min="12585" max="12585" width="6.6640625" style="541" customWidth="1"/>
    <col min="12586" max="12586" width="2.83203125" style="541" customWidth="1"/>
    <col min="12587" max="12800" width="8.6640625" style="541"/>
    <col min="12801" max="12801" width="0.9140625" style="541" customWidth="1"/>
    <col min="12802" max="12802" width="13.5" style="541" customWidth="1"/>
    <col min="12803" max="12803" width="13.75" style="541" customWidth="1"/>
    <col min="12804" max="12804" width="12.25" style="541" customWidth="1"/>
    <col min="12805" max="12805" width="10.4140625" style="541" customWidth="1"/>
    <col min="12806" max="12806" width="8.9140625" style="541" customWidth="1"/>
    <col min="12807" max="12807" width="6.83203125" style="541" customWidth="1"/>
    <col min="12808" max="12810" width="6.75" style="541" customWidth="1"/>
    <col min="12811" max="12811" width="8.25" style="541" customWidth="1"/>
    <col min="12812" max="12813" width="7" style="541" customWidth="1"/>
    <col min="12814" max="12814" width="0.9140625" style="541" customWidth="1"/>
    <col min="12815" max="12816" width="13.5" style="541" customWidth="1"/>
    <col min="12817" max="12817" width="9.25" style="541" customWidth="1"/>
    <col min="12818" max="12818" width="7.08203125" style="541" customWidth="1"/>
    <col min="12819" max="12819" width="9.5" style="541" customWidth="1"/>
    <col min="12820" max="12820" width="7.4140625" style="541" customWidth="1"/>
    <col min="12821" max="12821" width="6.5" style="541" customWidth="1"/>
    <col min="12822" max="12822" width="9.58203125" style="541" customWidth="1"/>
    <col min="12823" max="12823" width="6.83203125" style="541" customWidth="1"/>
    <col min="12824" max="12824" width="8.9140625" style="541" customWidth="1"/>
    <col min="12825" max="12829" width="6.5" style="541" customWidth="1"/>
    <col min="12830" max="12830" width="0.9140625" style="541" customWidth="1"/>
    <col min="12831" max="12831" width="13.5" style="541" customWidth="1"/>
    <col min="12832" max="12834" width="7" style="541" customWidth="1"/>
    <col min="12835" max="12835" width="7.08203125" style="541" customWidth="1"/>
    <col min="12836" max="12836" width="6.75" style="541" customWidth="1"/>
    <col min="12837" max="12837" width="6.83203125" style="541" customWidth="1"/>
    <col min="12838" max="12838" width="7.08203125" style="541" customWidth="1"/>
    <col min="12839" max="12839" width="9.1640625" style="541" customWidth="1"/>
    <col min="12840" max="12840" width="6.83203125" style="541" customWidth="1"/>
    <col min="12841" max="12841" width="6.6640625" style="541" customWidth="1"/>
    <col min="12842" max="12842" width="2.83203125" style="541" customWidth="1"/>
    <col min="12843" max="13056" width="8.6640625" style="541"/>
    <col min="13057" max="13057" width="0.9140625" style="541" customWidth="1"/>
    <col min="13058" max="13058" width="13.5" style="541" customWidth="1"/>
    <col min="13059" max="13059" width="13.75" style="541" customWidth="1"/>
    <col min="13060" max="13060" width="12.25" style="541" customWidth="1"/>
    <col min="13061" max="13061" width="10.4140625" style="541" customWidth="1"/>
    <col min="13062" max="13062" width="8.9140625" style="541" customWidth="1"/>
    <col min="13063" max="13063" width="6.83203125" style="541" customWidth="1"/>
    <col min="13064" max="13066" width="6.75" style="541" customWidth="1"/>
    <col min="13067" max="13067" width="8.25" style="541" customWidth="1"/>
    <col min="13068" max="13069" width="7" style="541" customWidth="1"/>
    <col min="13070" max="13070" width="0.9140625" style="541" customWidth="1"/>
    <col min="13071" max="13072" width="13.5" style="541" customWidth="1"/>
    <col min="13073" max="13073" width="9.25" style="541" customWidth="1"/>
    <col min="13074" max="13074" width="7.08203125" style="541" customWidth="1"/>
    <col min="13075" max="13075" width="9.5" style="541" customWidth="1"/>
    <col min="13076" max="13076" width="7.4140625" style="541" customWidth="1"/>
    <col min="13077" max="13077" width="6.5" style="541" customWidth="1"/>
    <col min="13078" max="13078" width="9.58203125" style="541" customWidth="1"/>
    <col min="13079" max="13079" width="6.83203125" style="541" customWidth="1"/>
    <col min="13080" max="13080" width="8.9140625" style="541" customWidth="1"/>
    <col min="13081" max="13085" width="6.5" style="541" customWidth="1"/>
    <col min="13086" max="13086" width="0.9140625" style="541" customWidth="1"/>
    <col min="13087" max="13087" width="13.5" style="541" customWidth="1"/>
    <col min="13088" max="13090" width="7" style="541" customWidth="1"/>
    <col min="13091" max="13091" width="7.08203125" style="541" customWidth="1"/>
    <col min="13092" max="13092" width="6.75" style="541" customWidth="1"/>
    <col min="13093" max="13093" width="6.83203125" style="541" customWidth="1"/>
    <col min="13094" max="13094" width="7.08203125" style="541" customWidth="1"/>
    <col min="13095" max="13095" width="9.1640625" style="541" customWidth="1"/>
    <col min="13096" max="13096" width="6.83203125" style="541" customWidth="1"/>
    <col min="13097" max="13097" width="6.6640625" style="541" customWidth="1"/>
    <col min="13098" max="13098" width="2.83203125" style="541" customWidth="1"/>
    <col min="13099" max="13312" width="8.6640625" style="541"/>
    <col min="13313" max="13313" width="0.9140625" style="541" customWidth="1"/>
    <col min="13314" max="13314" width="13.5" style="541" customWidth="1"/>
    <col min="13315" max="13315" width="13.75" style="541" customWidth="1"/>
    <col min="13316" max="13316" width="12.25" style="541" customWidth="1"/>
    <col min="13317" max="13317" width="10.4140625" style="541" customWidth="1"/>
    <col min="13318" max="13318" width="8.9140625" style="541" customWidth="1"/>
    <col min="13319" max="13319" width="6.83203125" style="541" customWidth="1"/>
    <col min="13320" max="13322" width="6.75" style="541" customWidth="1"/>
    <col min="13323" max="13323" width="8.25" style="541" customWidth="1"/>
    <col min="13324" max="13325" width="7" style="541" customWidth="1"/>
    <col min="13326" max="13326" width="0.9140625" style="541" customWidth="1"/>
    <col min="13327" max="13328" width="13.5" style="541" customWidth="1"/>
    <col min="13329" max="13329" width="9.25" style="541" customWidth="1"/>
    <col min="13330" max="13330" width="7.08203125" style="541" customWidth="1"/>
    <col min="13331" max="13331" width="9.5" style="541" customWidth="1"/>
    <col min="13332" max="13332" width="7.4140625" style="541" customWidth="1"/>
    <col min="13333" max="13333" width="6.5" style="541" customWidth="1"/>
    <col min="13334" max="13334" width="9.58203125" style="541" customWidth="1"/>
    <col min="13335" max="13335" width="6.83203125" style="541" customWidth="1"/>
    <col min="13336" max="13336" width="8.9140625" style="541" customWidth="1"/>
    <col min="13337" max="13341" width="6.5" style="541" customWidth="1"/>
    <col min="13342" max="13342" width="0.9140625" style="541" customWidth="1"/>
    <col min="13343" max="13343" width="13.5" style="541" customWidth="1"/>
    <col min="13344" max="13346" width="7" style="541" customWidth="1"/>
    <col min="13347" max="13347" width="7.08203125" style="541" customWidth="1"/>
    <col min="13348" max="13348" width="6.75" style="541" customWidth="1"/>
    <col min="13349" max="13349" width="6.83203125" style="541" customWidth="1"/>
    <col min="13350" max="13350" width="7.08203125" style="541" customWidth="1"/>
    <col min="13351" max="13351" width="9.1640625" style="541" customWidth="1"/>
    <col min="13352" max="13352" width="6.83203125" style="541" customWidth="1"/>
    <col min="13353" max="13353" width="6.6640625" style="541" customWidth="1"/>
    <col min="13354" max="13354" width="2.83203125" style="541" customWidth="1"/>
    <col min="13355" max="13568" width="8.6640625" style="541"/>
    <col min="13569" max="13569" width="0.9140625" style="541" customWidth="1"/>
    <col min="13570" max="13570" width="13.5" style="541" customWidth="1"/>
    <col min="13571" max="13571" width="13.75" style="541" customWidth="1"/>
    <col min="13572" max="13572" width="12.25" style="541" customWidth="1"/>
    <col min="13573" max="13573" width="10.4140625" style="541" customWidth="1"/>
    <col min="13574" max="13574" width="8.9140625" style="541" customWidth="1"/>
    <col min="13575" max="13575" width="6.83203125" style="541" customWidth="1"/>
    <col min="13576" max="13578" width="6.75" style="541" customWidth="1"/>
    <col min="13579" max="13579" width="8.25" style="541" customWidth="1"/>
    <col min="13580" max="13581" width="7" style="541" customWidth="1"/>
    <col min="13582" max="13582" width="0.9140625" style="541" customWidth="1"/>
    <col min="13583" max="13584" width="13.5" style="541" customWidth="1"/>
    <col min="13585" max="13585" width="9.25" style="541" customWidth="1"/>
    <col min="13586" max="13586" width="7.08203125" style="541" customWidth="1"/>
    <col min="13587" max="13587" width="9.5" style="541" customWidth="1"/>
    <col min="13588" max="13588" width="7.4140625" style="541" customWidth="1"/>
    <col min="13589" max="13589" width="6.5" style="541" customWidth="1"/>
    <col min="13590" max="13590" width="9.58203125" style="541" customWidth="1"/>
    <col min="13591" max="13591" width="6.83203125" style="541" customWidth="1"/>
    <col min="13592" max="13592" width="8.9140625" style="541" customWidth="1"/>
    <col min="13593" max="13597" width="6.5" style="541" customWidth="1"/>
    <col min="13598" max="13598" width="0.9140625" style="541" customWidth="1"/>
    <col min="13599" max="13599" width="13.5" style="541" customWidth="1"/>
    <col min="13600" max="13602" width="7" style="541" customWidth="1"/>
    <col min="13603" max="13603" width="7.08203125" style="541" customWidth="1"/>
    <col min="13604" max="13604" width="6.75" style="541" customWidth="1"/>
    <col min="13605" max="13605" width="6.83203125" style="541" customWidth="1"/>
    <col min="13606" max="13606" width="7.08203125" style="541" customWidth="1"/>
    <col min="13607" max="13607" width="9.1640625" style="541" customWidth="1"/>
    <col min="13608" max="13608" width="6.83203125" style="541" customWidth="1"/>
    <col min="13609" max="13609" width="6.6640625" style="541" customWidth="1"/>
    <col min="13610" max="13610" width="2.83203125" style="541" customWidth="1"/>
    <col min="13611" max="13824" width="8.6640625" style="541"/>
    <col min="13825" max="13825" width="0.9140625" style="541" customWidth="1"/>
    <col min="13826" max="13826" width="13.5" style="541" customWidth="1"/>
    <col min="13827" max="13827" width="13.75" style="541" customWidth="1"/>
    <col min="13828" max="13828" width="12.25" style="541" customWidth="1"/>
    <col min="13829" max="13829" width="10.4140625" style="541" customWidth="1"/>
    <col min="13830" max="13830" width="8.9140625" style="541" customWidth="1"/>
    <col min="13831" max="13831" width="6.83203125" style="541" customWidth="1"/>
    <col min="13832" max="13834" width="6.75" style="541" customWidth="1"/>
    <col min="13835" max="13835" width="8.25" style="541" customWidth="1"/>
    <col min="13836" max="13837" width="7" style="541" customWidth="1"/>
    <col min="13838" max="13838" width="0.9140625" style="541" customWidth="1"/>
    <col min="13839" max="13840" width="13.5" style="541" customWidth="1"/>
    <col min="13841" max="13841" width="9.25" style="541" customWidth="1"/>
    <col min="13842" max="13842" width="7.08203125" style="541" customWidth="1"/>
    <col min="13843" max="13843" width="9.5" style="541" customWidth="1"/>
    <col min="13844" max="13844" width="7.4140625" style="541" customWidth="1"/>
    <col min="13845" max="13845" width="6.5" style="541" customWidth="1"/>
    <col min="13846" max="13846" width="9.58203125" style="541" customWidth="1"/>
    <col min="13847" max="13847" width="6.83203125" style="541" customWidth="1"/>
    <col min="13848" max="13848" width="8.9140625" style="541" customWidth="1"/>
    <col min="13849" max="13853" width="6.5" style="541" customWidth="1"/>
    <col min="13854" max="13854" width="0.9140625" style="541" customWidth="1"/>
    <col min="13855" max="13855" width="13.5" style="541" customWidth="1"/>
    <col min="13856" max="13858" width="7" style="541" customWidth="1"/>
    <col min="13859" max="13859" width="7.08203125" style="541" customWidth="1"/>
    <col min="13860" max="13860" width="6.75" style="541" customWidth="1"/>
    <col min="13861" max="13861" width="6.83203125" style="541" customWidth="1"/>
    <col min="13862" max="13862" width="7.08203125" style="541" customWidth="1"/>
    <col min="13863" max="13863" width="9.1640625" style="541" customWidth="1"/>
    <col min="13864" max="13864" width="6.83203125" style="541" customWidth="1"/>
    <col min="13865" max="13865" width="6.6640625" style="541" customWidth="1"/>
    <col min="13866" max="13866" width="2.83203125" style="541" customWidth="1"/>
    <col min="13867" max="14080" width="8.6640625" style="541"/>
    <col min="14081" max="14081" width="0.9140625" style="541" customWidth="1"/>
    <col min="14082" max="14082" width="13.5" style="541" customWidth="1"/>
    <col min="14083" max="14083" width="13.75" style="541" customWidth="1"/>
    <col min="14084" max="14084" width="12.25" style="541" customWidth="1"/>
    <col min="14085" max="14085" width="10.4140625" style="541" customWidth="1"/>
    <col min="14086" max="14086" width="8.9140625" style="541" customWidth="1"/>
    <col min="14087" max="14087" width="6.83203125" style="541" customWidth="1"/>
    <col min="14088" max="14090" width="6.75" style="541" customWidth="1"/>
    <col min="14091" max="14091" width="8.25" style="541" customWidth="1"/>
    <col min="14092" max="14093" width="7" style="541" customWidth="1"/>
    <col min="14094" max="14094" width="0.9140625" style="541" customWidth="1"/>
    <col min="14095" max="14096" width="13.5" style="541" customWidth="1"/>
    <col min="14097" max="14097" width="9.25" style="541" customWidth="1"/>
    <col min="14098" max="14098" width="7.08203125" style="541" customWidth="1"/>
    <col min="14099" max="14099" width="9.5" style="541" customWidth="1"/>
    <col min="14100" max="14100" width="7.4140625" style="541" customWidth="1"/>
    <col min="14101" max="14101" width="6.5" style="541" customWidth="1"/>
    <col min="14102" max="14102" width="9.58203125" style="541" customWidth="1"/>
    <col min="14103" max="14103" width="6.83203125" style="541" customWidth="1"/>
    <col min="14104" max="14104" width="8.9140625" style="541" customWidth="1"/>
    <col min="14105" max="14109" width="6.5" style="541" customWidth="1"/>
    <col min="14110" max="14110" width="0.9140625" style="541" customWidth="1"/>
    <col min="14111" max="14111" width="13.5" style="541" customWidth="1"/>
    <col min="14112" max="14114" width="7" style="541" customWidth="1"/>
    <col min="14115" max="14115" width="7.08203125" style="541" customWidth="1"/>
    <col min="14116" max="14116" width="6.75" style="541" customWidth="1"/>
    <col min="14117" max="14117" width="6.83203125" style="541" customWidth="1"/>
    <col min="14118" max="14118" width="7.08203125" style="541" customWidth="1"/>
    <col min="14119" max="14119" width="9.1640625" style="541" customWidth="1"/>
    <col min="14120" max="14120" width="6.83203125" style="541" customWidth="1"/>
    <col min="14121" max="14121" width="6.6640625" style="541" customWidth="1"/>
    <col min="14122" max="14122" width="2.83203125" style="541" customWidth="1"/>
    <col min="14123" max="14336" width="8.6640625" style="541"/>
    <col min="14337" max="14337" width="0.9140625" style="541" customWidth="1"/>
    <col min="14338" max="14338" width="13.5" style="541" customWidth="1"/>
    <col min="14339" max="14339" width="13.75" style="541" customWidth="1"/>
    <col min="14340" max="14340" width="12.25" style="541" customWidth="1"/>
    <col min="14341" max="14341" width="10.4140625" style="541" customWidth="1"/>
    <col min="14342" max="14342" width="8.9140625" style="541" customWidth="1"/>
    <col min="14343" max="14343" width="6.83203125" style="541" customWidth="1"/>
    <col min="14344" max="14346" width="6.75" style="541" customWidth="1"/>
    <col min="14347" max="14347" width="8.25" style="541" customWidth="1"/>
    <col min="14348" max="14349" width="7" style="541" customWidth="1"/>
    <col min="14350" max="14350" width="0.9140625" style="541" customWidth="1"/>
    <col min="14351" max="14352" width="13.5" style="541" customWidth="1"/>
    <col min="14353" max="14353" width="9.25" style="541" customWidth="1"/>
    <col min="14354" max="14354" width="7.08203125" style="541" customWidth="1"/>
    <col min="14355" max="14355" width="9.5" style="541" customWidth="1"/>
    <col min="14356" max="14356" width="7.4140625" style="541" customWidth="1"/>
    <col min="14357" max="14357" width="6.5" style="541" customWidth="1"/>
    <col min="14358" max="14358" width="9.58203125" style="541" customWidth="1"/>
    <col min="14359" max="14359" width="6.83203125" style="541" customWidth="1"/>
    <col min="14360" max="14360" width="8.9140625" style="541" customWidth="1"/>
    <col min="14361" max="14365" width="6.5" style="541" customWidth="1"/>
    <col min="14366" max="14366" width="0.9140625" style="541" customWidth="1"/>
    <col min="14367" max="14367" width="13.5" style="541" customWidth="1"/>
    <col min="14368" max="14370" width="7" style="541" customWidth="1"/>
    <col min="14371" max="14371" width="7.08203125" style="541" customWidth="1"/>
    <col min="14372" max="14372" width="6.75" style="541" customWidth="1"/>
    <col min="14373" max="14373" width="6.83203125" style="541" customWidth="1"/>
    <col min="14374" max="14374" width="7.08203125" style="541" customWidth="1"/>
    <col min="14375" max="14375" width="9.1640625" style="541" customWidth="1"/>
    <col min="14376" max="14376" width="6.83203125" style="541" customWidth="1"/>
    <col min="14377" max="14377" width="6.6640625" style="541" customWidth="1"/>
    <col min="14378" max="14378" width="2.83203125" style="541" customWidth="1"/>
    <col min="14379" max="14592" width="8.6640625" style="541"/>
    <col min="14593" max="14593" width="0.9140625" style="541" customWidth="1"/>
    <col min="14594" max="14594" width="13.5" style="541" customWidth="1"/>
    <col min="14595" max="14595" width="13.75" style="541" customWidth="1"/>
    <col min="14596" max="14596" width="12.25" style="541" customWidth="1"/>
    <col min="14597" max="14597" width="10.4140625" style="541" customWidth="1"/>
    <col min="14598" max="14598" width="8.9140625" style="541" customWidth="1"/>
    <col min="14599" max="14599" width="6.83203125" style="541" customWidth="1"/>
    <col min="14600" max="14602" width="6.75" style="541" customWidth="1"/>
    <col min="14603" max="14603" width="8.25" style="541" customWidth="1"/>
    <col min="14604" max="14605" width="7" style="541" customWidth="1"/>
    <col min="14606" max="14606" width="0.9140625" style="541" customWidth="1"/>
    <col min="14607" max="14608" width="13.5" style="541" customWidth="1"/>
    <col min="14609" max="14609" width="9.25" style="541" customWidth="1"/>
    <col min="14610" max="14610" width="7.08203125" style="541" customWidth="1"/>
    <col min="14611" max="14611" width="9.5" style="541" customWidth="1"/>
    <col min="14612" max="14612" width="7.4140625" style="541" customWidth="1"/>
    <col min="14613" max="14613" width="6.5" style="541" customWidth="1"/>
    <col min="14614" max="14614" width="9.58203125" style="541" customWidth="1"/>
    <col min="14615" max="14615" width="6.83203125" style="541" customWidth="1"/>
    <col min="14616" max="14616" width="8.9140625" style="541" customWidth="1"/>
    <col min="14617" max="14621" width="6.5" style="541" customWidth="1"/>
    <col min="14622" max="14622" width="0.9140625" style="541" customWidth="1"/>
    <col min="14623" max="14623" width="13.5" style="541" customWidth="1"/>
    <col min="14624" max="14626" width="7" style="541" customWidth="1"/>
    <col min="14627" max="14627" width="7.08203125" style="541" customWidth="1"/>
    <col min="14628" max="14628" width="6.75" style="541" customWidth="1"/>
    <col min="14629" max="14629" width="6.83203125" style="541" customWidth="1"/>
    <col min="14630" max="14630" width="7.08203125" style="541" customWidth="1"/>
    <col min="14631" max="14631" width="9.1640625" style="541" customWidth="1"/>
    <col min="14632" max="14632" width="6.83203125" style="541" customWidth="1"/>
    <col min="14633" max="14633" width="6.6640625" style="541" customWidth="1"/>
    <col min="14634" max="14634" width="2.83203125" style="541" customWidth="1"/>
    <col min="14635" max="14848" width="8.6640625" style="541"/>
    <col min="14849" max="14849" width="0.9140625" style="541" customWidth="1"/>
    <col min="14850" max="14850" width="13.5" style="541" customWidth="1"/>
    <col min="14851" max="14851" width="13.75" style="541" customWidth="1"/>
    <col min="14852" max="14852" width="12.25" style="541" customWidth="1"/>
    <col min="14853" max="14853" width="10.4140625" style="541" customWidth="1"/>
    <col min="14854" max="14854" width="8.9140625" style="541" customWidth="1"/>
    <col min="14855" max="14855" width="6.83203125" style="541" customWidth="1"/>
    <col min="14856" max="14858" width="6.75" style="541" customWidth="1"/>
    <col min="14859" max="14859" width="8.25" style="541" customWidth="1"/>
    <col min="14860" max="14861" width="7" style="541" customWidth="1"/>
    <col min="14862" max="14862" width="0.9140625" style="541" customWidth="1"/>
    <col min="14863" max="14864" width="13.5" style="541" customWidth="1"/>
    <col min="14865" max="14865" width="9.25" style="541" customWidth="1"/>
    <col min="14866" max="14866" width="7.08203125" style="541" customWidth="1"/>
    <col min="14867" max="14867" width="9.5" style="541" customWidth="1"/>
    <col min="14868" max="14868" width="7.4140625" style="541" customWidth="1"/>
    <col min="14869" max="14869" width="6.5" style="541" customWidth="1"/>
    <col min="14870" max="14870" width="9.58203125" style="541" customWidth="1"/>
    <col min="14871" max="14871" width="6.83203125" style="541" customWidth="1"/>
    <col min="14872" max="14872" width="8.9140625" style="541" customWidth="1"/>
    <col min="14873" max="14877" width="6.5" style="541" customWidth="1"/>
    <col min="14878" max="14878" width="0.9140625" style="541" customWidth="1"/>
    <col min="14879" max="14879" width="13.5" style="541" customWidth="1"/>
    <col min="14880" max="14882" width="7" style="541" customWidth="1"/>
    <col min="14883" max="14883" width="7.08203125" style="541" customWidth="1"/>
    <col min="14884" max="14884" width="6.75" style="541" customWidth="1"/>
    <col min="14885" max="14885" width="6.83203125" style="541" customWidth="1"/>
    <col min="14886" max="14886" width="7.08203125" style="541" customWidth="1"/>
    <col min="14887" max="14887" width="9.1640625" style="541" customWidth="1"/>
    <col min="14888" max="14888" width="6.83203125" style="541" customWidth="1"/>
    <col min="14889" max="14889" width="6.6640625" style="541" customWidth="1"/>
    <col min="14890" max="14890" width="2.83203125" style="541" customWidth="1"/>
    <col min="14891" max="15104" width="8.6640625" style="541"/>
    <col min="15105" max="15105" width="0.9140625" style="541" customWidth="1"/>
    <col min="15106" max="15106" width="13.5" style="541" customWidth="1"/>
    <col min="15107" max="15107" width="13.75" style="541" customWidth="1"/>
    <col min="15108" max="15108" width="12.25" style="541" customWidth="1"/>
    <col min="15109" max="15109" width="10.4140625" style="541" customWidth="1"/>
    <col min="15110" max="15110" width="8.9140625" style="541" customWidth="1"/>
    <col min="15111" max="15111" width="6.83203125" style="541" customWidth="1"/>
    <col min="15112" max="15114" width="6.75" style="541" customWidth="1"/>
    <col min="15115" max="15115" width="8.25" style="541" customWidth="1"/>
    <col min="15116" max="15117" width="7" style="541" customWidth="1"/>
    <col min="15118" max="15118" width="0.9140625" style="541" customWidth="1"/>
    <col min="15119" max="15120" width="13.5" style="541" customWidth="1"/>
    <col min="15121" max="15121" width="9.25" style="541" customWidth="1"/>
    <col min="15122" max="15122" width="7.08203125" style="541" customWidth="1"/>
    <col min="15123" max="15123" width="9.5" style="541" customWidth="1"/>
    <col min="15124" max="15124" width="7.4140625" style="541" customWidth="1"/>
    <col min="15125" max="15125" width="6.5" style="541" customWidth="1"/>
    <col min="15126" max="15126" width="9.58203125" style="541" customWidth="1"/>
    <col min="15127" max="15127" width="6.83203125" style="541" customWidth="1"/>
    <col min="15128" max="15128" width="8.9140625" style="541" customWidth="1"/>
    <col min="15129" max="15133" width="6.5" style="541" customWidth="1"/>
    <col min="15134" max="15134" width="0.9140625" style="541" customWidth="1"/>
    <col min="15135" max="15135" width="13.5" style="541" customWidth="1"/>
    <col min="15136" max="15138" width="7" style="541" customWidth="1"/>
    <col min="15139" max="15139" width="7.08203125" style="541" customWidth="1"/>
    <col min="15140" max="15140" width="6.75" style="541" customWidth="1"/>
    <col min="15141" max="15141" width="6.83203125" style="541" customWidth="1"/>
    <col min="15142" max="15142" width="7.08203125" style="541" customWidth="1"/>
    <col min="15143" max="15143" width="9.1640625" style="541" customWidth="1"/>
    <col min="15144" max="15144" width="6.83203125" style="541" customWidth="1"/>
    <col min="15145" max="15145" width="6.6640625" style="541" customWidth="1"/>
    <col min="15146" max="15146" width="2.83203125" style="541" customWidth="1"/>
    <col min="15147" max="15360" width="8.6640625" style="541"/>
    <col min="15361" max="15361" width="0.9140625" style="541" customWidth="1"/>
    <col min="15362" max="15362" width="13.5" style="541" customWidth="1"/>
    <col min="15363" max="15363" width="13.75" style="541" customWidth="1"/>
    <col min="15364" max="15364" width="12.25" style="541" customWidth="1"/>
    <col min="15365" max="15365" width="10.4140625" style="541" customWidth="1"/>
    <col min="15366" max="15366" width="8.9140625" style="541" customWidth="1"/>
    <col min="15367" max="15367" width="6.83203125" style="541" customWidth="1"/>
    <col min="15368" max="15370" width="6.75" style="541" customWidth="1"/>
    <col min="15371" max="15371" width="8.25" style="541" customWidth="1"/>
    <col min="15372" max="15373" width="7" style="541" customWidth="1"/>
    <col min="15374" max="15374" width="0.9140625" style="541" customWidth="1"/>
    <col min="15375" max="15376" width="13.5" style="541" customWidth="1"/>
    <col min="15377" max="15377" width="9.25" style="541" customWidth="1"/>
    <col min="15378" max="15378" width="7.08203125" style="541" customWidth="1"/>
    <col min="15379" max="15379" width="9.5" style="541" customWidth="1"/>
    <col min="15380" max="15380" width="7.4140625" style="541" customWidth="1"/>
    <col min="15381" max="15381" width="6.5" style="541" customWidth="1"/>
    <col min="15382" max="15382" width="9.58203125" style="541" customWidth="1"/>
    <col min="15383" max="15383" width="6.83203125" style="541" customWidth="1"/>
    <col min="15384" max="15384" width="8.9140625" style="541" customWidth="1"/>
    <col min="15385" max="15389" width="6.5" style="541" customWidth="1"/>
    <col min="15390" max="15390" width="0.9140625" style="541" customWidth="1"/>
    <col min="15391" max="15391" width="13.5" style="541" customWidth="1"/>
    <col min="15392" max="15394" width="7" style="541" customWidth="1"/>
    <col min="15395" max="15395" width="7.08203125" style="541" customWidth="1"/>
    <col min="15396" max="15396" width="6.75" style="541" customWidth="1"/>
    <col min="15397" max="15397" width="6.83203125" style="541" customWidth="1"/>
    <col min="15398" max="15398" width="7.08203125" style="541" customWidth="1"/>
    <col min="15399" max="15399" width="9.1640625" style="541" customWidth="1"/>
    <col min="15400" max="15400" width="6.83203125" style="541" customWidth="1"/>
    <col min="15401" max="15401" width="6.6640625" style="541" customWidth="1"/>
    <col min="15402" max="15402" width="2.83203125" style="541" customWidth="1"/>
    <col min="15403" max="15616" width="8.6640625" style="541"/>
    <col min="15617" max="15617" width="0.9140625" style="541" customWidth="1"/>
    <col min="15618" max="15618" width="13.5" style="541" customWidth="1"/>
    <col min="15619" max="15619" width="13.75" style="541" customWidth="1"/>
    <col min="15620" max="15620" width="12.25" style="541" customWidth="1"/>
    <col min="15621" max="15621" width="10.4140625" style="541" customWidth="1"/>
    <col min="15622" max="15622" width="8.9140625" style="541" customWidth="1"/>
    <col min="15623" max="15623" width="6.83203125" style="541" customWidth="1"/>
    <col min="15624" max="15626" width="6.75" style="541" customWidth="1"/>
    <col min="15627" max="15627" width="8.25" style="541" customWidth="1"/>
    <col min="15628" max="15629" width="7" style="541" customWidth="1"/>
    <col min="15630" max="15630" width="0.9140625" style="541" customWidth="1"/>
    <col min="15631" max="15632" width="13.5" style="541" customWidth="1"/>
    <col min="15633" max="15633" width="9.25" style="541" customWidth="1"/>
    <col min="15634" max="15634" width="7.08203125" style="541" customWidth="1"/>
    <col min="15635" max="15635" width="9.5" style="541" customWidth="1"/>
    <col min="15636" max="15636" width="7.4140625" style="541" customWidth="1"/>
    <col min="15637" max="15637" width="6.5" style="541" customWidth="1"/>
    <col min="15638" max="15638" width="9.58203125" style="541" customWidth="1"/>
    <col min="15639" max="15639" width="6.83203125" style="541" customWidth="1"/>
    <col min="15640" max="15640" width="8.9140625" style="541" customWidth="1"/>
    <col min="15641" max="15645" width="6.5" style="541" customWidth="1"/>
    <col min="15646" max="15646" width="0.9140625" style="541" customWidth="1"/>
    <col min="15647" max="15647" width="13.5" style="541" customWidth="1"/>
    <col min="15648" max="15650" width="7" style="541" customWidth="1"/>
    <col min="15651" max="15651" width="7.08203125" style="541" customWidth="1"/>
    <col min="15652" max="15652" width="6.75" style="541" customWidth="1"/>
    <col min="15653" max="15653" width="6.83203125" style="541" customWidth="1"/>
    <col min="15654" max="15654" width="7.08203125" style="541" customWidth="1"/>
    <col min="15655" max="15655" width="9.1640625" style="541" customWidth="1"/>
    <col min="15656" max="15656" width="6.83203125" style="541" customWidth="1"/>
    <col min="15657" max="15657" width="6.6640625" style="541" customWidth="1"/>
    <col min="15658" max="15658" width="2.83203125" style="541" customWidth="1"/>
    <col min="15659" max="15872" width="8.6640625" style="541"/>
    <col min="15873" max="15873" width="0.9140625" style="541" customWidth="1"/>
    <col min="15874" max="15874" width="13.5" style="541" customWidth="1"/>
    <col min="15875" max="15875" width="13.75" style="541" customWidth="1"/>
    <col min="15876" max="15876" width="12.25" style="541" customWidth="1"/>
    <col min="15877" max="15877" width="10.4140625" style="541" customWidth="1"/>
    <col min="15878" max="15878" width="8.9140625" style="541" customWidth="1"/>
    <col min="15879" max="15879" width="6.83203125" style="541" customWidth="1"/>
    <col min="15880" max="15882" width="6.75" style="541" customWidth="1"/>
    <col min="15883" max="15883" width="8.25" style="541" customWidth="1"/>
    <col min="15884" max="15885" width="7" style="541" customWidth="1"/>
    <col min="15886" max="15886" width="0.9140625" style="541" customWidth="1"/>
    <col min="15887" max="15888" width="13.5" style="541" customWidth="1"/>
    <col min="15889" max="15889" width="9.25" style="541" customWidth="1"/>
    <col min="15890" max="15890" width="7.08203125" style="541" customWidth="1"/>
    <col min="15891" max="15891" width="9.5" style="541" customWidth="1"/>
    <col min="15892" max="15892" width="7.4140625" style="541" customWidth="1"/>
    <col min="15893" max="15893" width="6.5" style="541" customWidth="1"/>
    <col min="15894" max="15894" width="9.58203125" style="541" customWidth="1"/>
    <col min="15895" max="15895" width="6.83203125" style="541" customWidth="1"/>
    <col min="15896" max="15896" width="8.9140625" style="541" customWidth="1"/>
    <col min="15897" max="15901" width="6.5" style="541" customWidth="1"/>
    <col min="15902" max="15902" width="0.9140625" style="541" customWidth="1"/>
    <col min="15903" max="15903" width="13.5" style="541" customWidth="1"/>
    <col min="15904" max="15906" width="7" style="541" customWidth="1"/>
    <col min="15907" max="15907" width="7.08203125" style="541" customWidth="1"/>
    <col min="15908" max="15908" width="6.75" style="541" customWidth="1"/>
    <col min="15909" max="15909" width="6.83203125" style="541" customWidth="1"/>
    <col min="15910" max="15910" width="7.08203125" style="541" customWidth="1"/>
    <col min="15911" max="15911" width="9.1640625" style="541" customWidth="1"/>
    <col min="15912" max="15912" width="6.83203125" style="541" customWidth="1"/>
    <col min="15913" max="15913" width="6.6640625" style="541" customWidth="1"/>
    <col min="15914" max="15914" width="2.83203125" style="541" customWidth="1"/>
    <col min="15915" max="16128" width="8.6640625" style="541"/>
    <col min="16129" max="16129" width="0.9140625" style="541" customWidth="1"/>
    <col min="16130" max="16130" width="13.5" style="541" customWidth="1"/>
    <col min="16131" max="16131" width="13.75" style="541" customWidth="1"/>
    <col min="16132" max="16132" width="12.25" style="541" customWidth="1"/>
    <col min="16133" max="16133" width="10.4140625" style="541" customWidth="1"/>
    <col min="16134" max="16134" width="8.9140625" style="541" customWidth="1"/>
    <col min="16135" max="16135" width="6.83203125" style="541" customWidth="1"/>
    <col min="16136" max="16138" width="6.75" style="541" customWidth="1"/>
    <col min="16139" max="16139" width="8.25" style="541" customWidth="1"/>
    <col min="16140" max="16141" width="7" style="541" customWidth="1"/>
    <col min="16142" max="16142" width="0.9140625" style="541" customWidth="1"/>
    <col min="16143" max="16144" width="13.5" style="541" customWidth="1"/>
    <col min="16145" max="16145" width="9.25" style="541" customWidth="1"/>
    <col min="16146" max="16146" width="7.08203125" style="541" customWidth="1"/>
    <col min="16147" max="16147" width="9.5" style="541" customWidth="1"/>
    <col min="16148" max="16148" width="7.4140625" style="541" customWidth="1"/>
    <col min="16149" max="16149" width="6.5" style="541" customWidth="1"/>
    <col min="16150" max="16150" width="9.58203125" style="541" customWidth="1"/>
    <col min="16151" max="16151" width="6.83203125" style="541" customWidth="1"/>
    <col min="16152" max="16152" width="8.9140625" style="541" customWidth="1"/>
    <col min="16153" max="16157" width="6.5" style="541" customWidth="1"/>
    <col min="16158" max="16158" width="0.9140625" style="541" customWidth="1"/>
    <col min="16159" max="16159" width="13.5" style="541" customWidth="1"/>
    <col min="16160" max="16162" width="7" style="541" customWidth="1"/>
    <col min="16163" max="16163" width="7.08203125" style="541" customWidth="1"/>
    <col min="16164" max="16164" width="6.75" style="541" customWidth="1"/>
    <col min="16165" max="16165" width="6.83203125" style="541" customWidth="1"/>
    <col min="16166" max="16166" width="7.08203125" style="541" customWidth="1"/>
    <col min="16167" max="16167" width="9.1640625" style="541" customWidth="1"/>
    <col min="16168" max="16168" width="6.83203125" style="541" customWidth="1"/>
    <col min="16169" max="16169" width="6.6640625" style="541" customWidth="1"/>
    <col min="16170" max="16170" width="2.83203125" style="541" customWidth="1"/>
    <col min="16171" max="16384" width="8.6640625" style="541"/>
  </cols>
  <sheetData>
    <row r="1" spans="2:44" s="7" customFormat="1"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Q1" s="509"/>
      <c r="R1" s="509"/>
      <c r="S1" s="509"/>
      <c r="T1" s="509"/>
      <c r="U1" s="509"/>
      <c r="V1" s="509"/>
      <c r="W1" s="509"/>
      <c r="X1" s="509"/>
      <c r="Y1" s="509"/>
      <c r="Z1" s="509"/>
      <c r="AA1" s="509"/>
      <c r="AB1" s="509"/>
      <c r="AC1" s="509"/>
      <c r="AF1" s="509"/>
      <c r="AG1" s="509"/>
      <c r="AH1" s="509"/>
      <c r="AI1" s="509"/>
      <c r="AJ1" s="509"/>
      <c r="AK1" s="509"/>
      <c r="AL1" s="509"/>
      <c r="AM1" s="509"/>
      <c r="AN1" s="509"/>
      <c r="AO1" s="509"/>
    </row>
    <row r="2" spans="2:44" s="511" customFormat="1" ht="19">
      <c r="B2" s="17" t="s">
        <v>993</v>
      </c>
      <c r="C2" s="510"/>
      <c r="D2" s="510"/>
      <c r="E2" s="510"/>
      <c r="O2" s="17"/>
      <c r="P2" s="17"/>
      <c r="AE2" s="17"/>
    </row>
    <row r="3" spans="2:44" s="7" customFormat="1" ht="15" customHeight="1" thickBot="1">
      <c r="B3" s="512"/>
      <c r="C3" s="513"/>
      <c r="D3" s="513"/>
      <c r="E3" s="512"/>
      <c r="F3" s="512"/>
      <c r="G3" s="512"/>
      <c r="H3" s="512"/>
      <c r="I3" s="512"/>
      <c r="J3" s="512"/>
      <c r="K3" s="514"/>
      <c r="L3" s="515" t="s">
        <v>994</v>
      </c>
      <c r="M3" s="515"/>
      <c r="O3" s="512"/>
      <c r="P3" s="512"/>
      <c r="Q3" s="512"/>
      <c r="R3" s="512"/>
      <c r="S3" s="512"/>
      <c r="T3" s="512"/>
      <c r="U3" s="512"/>
      <c r="V3" s="512"/>
      <c r="W3" s="512"/>
      <c r="X3" s="512"/>
      <c r="Y3" s="512"/>
      <c r="Z3" s="512"/>
      <c r="AA3" s="512"/>
      <c r="AB3" s="515" t="s">
        <v>995</v>
      </c>
      <c r="AC3" s="515"/>
      <c r="AE3" s="512"/>
      <c r="AF3" s="516"/>
      <c r="AG3" s="512"/>
      <c r="AH3" s="512"/>
      <c r="AI3" s="512"/>
      <c r="AJ3" s="512"/>
      <c r="AK3" s="512"/>
      <c r="AL3" s="512"/>
      <c r="AM3" s="512"/>
      <c r="AN3" s="512"/>
      <c r="AO3" s="515" t="s">
        <v>996</v>
      </c>
    </row>
    <row r="4" spans="2:44" s="7" customFormat="1" ht="18.75" customHeight="1">
      <c r="B4" s="573"/>
      <c r="C4" s="564" t="s">
        <v>997</v>
      </c>
      <c r="D4" s="569" t="s">
        <v>998</v>
      </c>
      <c r="E4" s="569" t="s">
        <v>999</v>
      </c>
      <c r="F4" s="577" t="s">
        <v>1000</v>
      </c>
      <c r="G4" s="569" t="s">
        <v>1001</v>
      </c>
      <c r="H4" s="569" t="s">
        <v>1002</v>
      </c>
      <c r="I4" s="569" t="s">
        <v>1003</v>
      </c>
      <c r="J4" s="569" t="s">
        <v>1004</v>
      </c>
      <c r="K4" s="569" t="s">
        <v>1005</v>
      </c>
      <c r="L4" s="571" t="s">
        <v>1006</v>
      </c>
      <c r="M4" s="506"/>
      <c r="O4" s="573"/>
      <c r="P4" s="575" t="s">
        <v>1007</v>
      </c>
      <c r="Q4" s="569" t="s">
        <v>1008</v>
      </c>
      <c r="R4" s="559" t="s">
        <v>1009</v>
      </c>
      <c r="S4" s="569" t="s">
        <v>1010</v>
      </c>
      <c r="T4" s="569" t="s">
        <v>1011</v>
      </c>
      <c r="U4" s="569" t="s">
        <v>1012</v>
      </c>
      <c r="V4" s="569" t="s">
        <v>1013</v>
      </c>
      <c r="W4" s="569" t="s">
        <v>1014</v>
      </c>
      <c r="X4" s="569" t="s">
        <v>1015</v>
      </c>
      <c r="Y4" s="569" t="s">
        <v>1016</v>
      </c>
      <c r="Z4" s="569" t="s">
        <v>1017</v>
      </c>
      <c r="AA4" s="569" t="s">
        <v>1018</v>
      </c>
      <c r="AB4" s="571" t="s">
        <v>1019</v>
      </c>
      <c r="AC4" s="506"/>
      <c r="AE4" s="573"/>
      <c r="AF4" s="575" t="s">
        <v>1020</v>
      </c>
      <c r="AG4" s="569" t="s">
        <v>1021</v>
      </c>
      <c r="AH4" s="569" t="s">
        <v>1022</v>
      </c>
      <c r="AI4" s="569" t="s">
        <v>1023</v>
      </c>
      <c r="AJ4" s="569" t="s">
        <v>1024</v>
      </c>
      <c r="AK4" s="569" t="s">
        <v>1025</v>
      </c>
      <c r="AL4" s="569" t="s">
        <v>1026</v>
      </c>
      <c r="AM4" s="569" t="s">
        <v>1027</v>
      </c>
      <c r="AN4" s="569" t="s">
        <v>1028</v>
      </c>
      <c r="AO4" s="571" t="s">
        <v>1029</v>
      </c>
    </row>
    <row r="5" spans="2:44" s="7" customFormat="1" ht="185.25" customHeight="1">
      <c r="B5" s="574"/>
      <c r="C5" s="565"/>
      <c r="D5" s="570"/>
      <c r="E5" s="570"/>
      <c r="F5" s="578"/>
      <c r="G5" s="570"/>
      <c r="H5" s="570"/>
      <c r="I5" s="570"/>
      <c r="J5" s="570"/>
      <c r="K5" s="570"/>
      <c r="L5" s="572"/>
      <c r="M5" s="506"/>
      <c r="O5" s="574"/>
      <c r="P5" s="576"/>
      <c r="Q5" s="570"/>
      <c r="R5" s="560"/>
      <c r="S5" s="570"/>
      <c r="T5" s="570"/>
      <c r="U5" s="570"/>
      <c r="V5" s="570"/>
      <c r="W5" s="570"/>
      <c r="X5" s="570"/>
      <c r="Y5" s="570"/>
      <c r="Z5" s="570"/>
      <c r="AA5" s="570"/>
      <c r="AB5" s="572"/>
      <c r="AC5" s="506"/>
      <c r="AE5" s="574"/>
      <c r="AF5" s="576"/>
      <c r="AG5" s="570"/>
      <c r="AH5" s="570"/>
      <c r="AI5" s="570"/>
      <c r="AJ5" s="570"/>
      <c r="AK5" s="570"/>
      <c r="AL5" s="570"/>
      <c r="AM5" s="570"/>
      <c r="AN5" s="570"/>
      <c r="AO5" s="572"/>
    </row>
    <row r="6" spans="2:44" s="7" customFormat="1" ht="20.25" customHeight="1">
      <c r="B6" s="507" t="s">
        <v>500</v>
      </c>
      <c r="C6" s="517">
        <v>29149</v>
      </c>
      <c r="D6" s="518">
        <v>21777</v>
      </c>
      <c r="E6" s="518">
        <v>72</v>
      </c>
      <c r="F6" s="518">
        <v>750</v>
      </c>
      <c r="G6" s="518">
        <v>708</v>
      </c>
      <c r="H6" s="518">
        <v>8</v>
      </c>
      <c r="I6" s="518" t="s">
        <v>467</v>
      </c>
      <c r="J6" s="518">
        <v>6</v>
      </c>
      <c r="K6" s="518">
        <v>1</v>
      </c>
      <c r="L6" s="519">
        <v>108</v>
      </c>
      <c r="M6" s="520"/>
      <c r="O6" s="508" t="s">
        <v>712</v>
      </c>
      <c r="P6" s="518" t="s">
        <v>467</v>
      </c>
      <c r="Q6" s="518">
        <v>2761</v>
      </c>
      <c r="R6" s="518">
        <v>41</v>
      </c>
      <c r="S6" s="518">
        <v>14</v>
      </c>
      <c r="T6" s="518">
        <v>59</v>
      </c>
      <c r="U6" s="518">
        <v>28</v>
      </c>
      <c r="V6" s="518">
        <v>235</v>
      </c>
      <c r="W6" s="518">
        <v>6</v>
      </c>
      <c r="X6" s="518">
        <v>4</v>
      </c>
      <c r="Y6" s="518">
        <v>23</v>
      </c>
      <c r="Z6" s="518">
        <v>118</v>
      </c>
      <c r="AA6" s="518">
        <v>65</v>
      </c>
      <c r="AB6" s="519">
        <v>61</v>
      </c>
      <c r="AC6" s="521"/>
      <c r="AE6" s="508" t="s">
        <v>712</v>
      </c>
      <c r="AF6" s="517">
        <v>3</v>
      </c>
      <c r="AG6" s="518">
        <v>123</v>
      </c>
      <c r="AH6" s="518">
        <v>1431</v>
      </c>
      <c r="AI6" s="518">
        <v>7</v>
      </c>
      <c r="AJ6" s="518">
        <v>283</v>
      </c>
      <c r="AK6" s="518">
        <v>4</v>
      </c>
      <c r="AL6" s="518">
        <v>257</v>
      </c>
      <c r="AM6" s="518">
        <v>91</v>
      </c>
      <c r="AN6" s="518">
        <v>84</v>
      </c>
      <c r="AO6" s="522">
        <v>21</v>
      </c>
      <c r="AQ6" s="509"/>
      <c r="AR6" s="509"/>
    </row>
    <row r="7" spans="2:44" s="7" customFormat="1" ht="20.25" customHeight="1">
      <c r="B7" s="507" t="s">
        <v>1031</v>
      </c>
      <c r="C7" s="517">
        <v>4627</v>
      </c>
      <c r="D7" s="518">
        <v>3754</v>
      </c>
      <c r="E7" s="518">
        <v>21</v>
      </c>
      <c r="F7" s="518">
        <v>111</v>
      </c>
      <c r="G7" s="518">
        <v>129</v>
      </c>
      <c r="H7" s="518">
        <v>2</v>
      </c>
      <c r="I7" s="518" t="s">
        <v>467</v>
      </c>
      <c r="J7" s="518">
        <v>1</v>
      </c>
      <c r="K7" s="518" t="s">
        <v>467</v>
      </c>
      <c r="L7" s="519">
        <v>22</v>
      </c>
      <c r="M7" s="505"/>
      <c r="O7" s="508" t="s">
        <v>1030</v>
      </c>
      <c r="P7" s="518" t="s">
        <v>467</v>
      </c>
      <c r="Q7" s="518">
        <v>321</v>
      </c>
      <c r="R7" s="518">
        <v>5</v>
      </c>
      <c r="S7" s="518">
        <v>2</v>
      </c>
      <c r="T7" s="518">
        <v>7</v>
      </c>
      <c r="U7" s="518">
        <v>4</v>
      </c>
      <c r="V7" s="518">
        <v>35</v>
      </c>
      <c r="W7" s="518">
        <v>3</v>
      </c>
      <c r="X7" s="518" t="s">
        <v>467</v>
      </c>
      <c r="Y7" s="518">
        <v>2</v>
      </c>
      <c r="Z7" s="518">
        <v>11</v>
      </c>
      <c r="AA7" s="518" t="s">
        <v>467</v>
      </c>
      <c r="AB7" s="519">
        <v>2</v>
      </c>
      <c r="AC7" s="505"/>
      <c r="AE7" s="508" t="s">
        <v>1030</v>
      </c>
      <c r="AF7" s="517" t="s">
        <v>467</v>
      </c>
      <c r="AG7" s="518">
        <v>10</v>
      </c>
      <c r="AH7" s="518">
        <v>112</v>
      </c>
      <c r="AI7" s="518" t="s">
        <v>467</v>
      </c>
      <c r="AJ7" s="518">
        <v>24</v>
      </c>
      <c r="AK7" s="518" t="s">
        <v>467</v>
      </c>
      <c r="AL7" s="518">
        <v>24</v>
      </c>
      <c r="AM7" s="518">
        <v>6</v>
      </c>
      <c r="AN7" s="518">
        <v>13</v>
      </c>
      <c r="AO7" s="522">
        <v>6</v>
      </c>
      <c r="AQ7" s="509"/>
      <c r="AR7" s="509"/>
    </row>
    <row r="8" spans="2:44" s="7" customFormat="1" ht="20.25" customHeight="1">
      <c r="B8" s="507" t="s">
        <v>1033</v>
      </c>
      <c r="C8" s="517">
        <v>10791</v>
      </c>
      <c r="D8" s="518">
        <v>8586</v>
      </c>
      <c r="E8" s="518">
        <v>14</v>
      </c>
      <c r="F8" s="518">
        <v>207</v>
      </c>
      <c r="G8" s="518">
        <v>187</v>
      </c>
      <c r="H8" s="518">
        <v>1</v>
      </c>
      <c r="I8" s="518" t="s">
        <v>467</v>
      </c>
      <c r="J8" s="518">
        <v>1</v>
      </c>
      <c r="K8" s="518" t="s">
        <v>467</v>
      </c>
      <c r="L8" s="519">
        <v>19</v>
      </c>
      <c r="M8" s="505"/>
      <c r="O8" s="508" t="s">
        <v>1032</v>
      </c>
      <c r="P8" s="518" t="s">
        <v>467</v>
      </c>
      <c r="Q8" s="518">
        <v>909</v>
      </c>
      <c r="R8" s="518">
        <v>5</v>
      </c>
      <c r="S8" s="518">
        <v>4</v>
      </c>
      <c r="T8" s="518">
        <v>12</v>
      </c>
      <c r="U8" s="518">
        <v>5</v>
      </c>
      <c r="V8" s="518">
        <v>93</v>
      </c>
      <c r="W8" s="518">
        <v>1</v>
      </c>
      <c r="X8" s="518" t="s">
        <v>467</v>
      </c>
      <c r="Y8" s="518">
        <v>10</v>
      </c>
      <c r="Z8" s="518">
        <v>12</v>
      </c>
      <c r="AA8" s="518">
        <v>9</v>
      </c>
      <c r="AB8" s="519">
        <v>7</v>
      </c>
      <c r="AC8" s="505"/>
      <c r="AE8" s="508" t="s">
        <v>1032</v>
      </c>
      <c r="AF8" s="517" t="s">
        <v>467</v>
      </c>
      <c r="AG8" s="518">
        <v>56</v>
      </c>
      <c r="AH8" s="518">
        <v>510</v>
      </c>
      <c r="AI8" s="518">
        <v>5</v>
      </c>
      <c r="AJ8" s="518">
        <v>55</v>
      </c>
      <c r="AK8" s="518" t="s">
        <v>467</v>
      </c>
      <c r="AL8" s="518">
        <v>37</v>
      </c>
      <c r="AM8" s="518">
        <v>11</v>
      </c>
      <c r="AN8" s="518">
        <v>34</v>
      </c>
      <c r="AO8" s="522">
        <v>1</v>
      </c>
      <c r="AQ8" s="509"/>
      <c r="AR8" s="509"/>
    </row>
    <row r="9" spans="2:44" s="7" customFormat="1" ht="20.25" customHeight="1">
      <c r="B9" s="507" t="s">
        <v>1035</v>
      </c>
      <c r="C9" s="517">
        <v>2043</v>
      </c>
      <c r="D9" s="518">
        <v>1565</v>
      </c>
      <c r="E9" s="518">
        <v>3</v>
      </c>
      <c r="F9" s="518">
        <v>43</v>
      </c>
      <c r="G9" s="518">
        <v>42</v>
      </c>
      <c r="H9" s="518">
        <v>1</v>
      </c>
      <c r="I9" s="518" t="s">
        <v>467</v>
      </c>
      <c r="J9" s="518" t="s">
        <v>467</v>
      </c>
      <c r="K9" s="518" t="s">
        <v>467</v>
      </c>
      <c r="L9" s="519">
        <v>8</v>
      </c>
      <c r="M9" s="505"/>
      <c r="O9" s="508" t="s">
        <v>1034</v>
      </c>
      <c r="P9" s="518" t="s">
        <v>467</v>
      </c>
      <c r="Q9" s="518">
        <v>174</v>
      </c>
      <c r="R9" s="518">
        <v>4</v>
      </c>
      <c r="S9" s="518" t="s">
        <v>467</v>
      </c>
      <c r="T9" s="518">
        <v>8</v>
      </c>
      <c r="U9" s="518">
        <v>4</v>
      </c>
      <c r="V9" s="518">
        <v>9</v>
      </c>
      <c r="W9" s="518" t="s">
        <v>467</v>
      </c>
      <c r="X9" s="518" t="s">
        <v>467</v>
      </c>
      <c r="Y9" s="518" t="s">
        <v>467</v>
      </c>
      <c r="Z9" s="518">
        <v>8</v>
      </c>
      <c r="AA9" s="518">
        <v>15</v>
      </c>
      <c r="AB9" s="519">
        <v>5</v>
      </c>
      <c r="AC9" s="505"/>
      <c r="AE9" s="508" t="s">
        <v>1034</v>
      </c>
      <c r="AF9" s="517" t="s">
        <v>467</v>
      </c>
      <c r="AG9" s="518">
        <v>13</v>
      </c>
      <c r="AH9" s="518">
        <v>81</v>
      </c>
      <c r="AI9" s="518">
        <v>2</v>
      </c>
      <c r="AJ9" s="518">
        <v>25</v>
      </c>
      <c r="AK9" s="518">
        <v>3</v>
      </c>
      <c r="AL9" s="518">
        <v>21</v>
      </c>
      <c r="AM9" s="518">
        <v>4</v>
      </c>
      <c r="AN9" s="518">
        <v>3</v>
      </c>
      <c r="AO9" s="522">
        <v>2</v>
      </c>
      <c r="AQ9" s="509"/>
      <c r="AR9" s="509"/>
    </row>
    <row r="10" spans="2:44" s="7" customFormat="1" ht="20.25" customHeight="1">
      <c r="B10" s="523" t="s">
        <v>956</v>
      </c>
      <c r="C10" s="524">
        <v>1425</v>
      </c>
      <c r="D10" s="525">
        <v>940</v>
      </c>
      <c r="E10" s="526">
        <v>3</v>
      </c>
      <c r="F10" s="527">
        <v>54</v>
      </c>
      <c r="G10" s="527">
        <v>67</v>
      </c>
      <c r="H10" s="527">
        <v>1</v>
      </c>
      <c r="I10" s="527">
        <v>0</v>
      </c>
      <c r="J10" s="527">
        <v>0</v>
      </c>
      <c r="K10" s="527">
        <v>0</v>
      </c>
      <c r="L10" s="528">
        <v>4</v>
      </c>
      <c r="M10" s="505"/>
      <c r="O10" s="508" t="s">
        <v>955</v>
      </c>
      <c r="P10" s="529">
        <v>0</v>
      </c>
      <c r="Q10" s="526">
        <v>148</v>
      </c>
      <c r="R10" s="527">
        <v>3</v>
      </c>
      <c r="S10" s="526">
        <v>0</v>
      </c>
      <c r="T10" s="527">
        <v>1</v>
      </c>
      <c r="U10" s="527">
        <v>2</v>
      </c>
      <c r="V10" s="527">
        <v>40</v>
      </c>
      <c r="W10" s="527">
        <v>0</v>
      </c>
      <c r="X10" s="527">
        <v>1</v>
      </c>
      <c r="Y10" s="527">
        <v>2</v>
      </c>
      <c r="Z10" s="527">
        <v>3</v>
      </c>
      <c r="AA10" s="527">
        <v>5</v>
      </c>
      <c r="AB10" s="528">
        <v>3</v>
      </c>
      <c r="AC10" s="505"/>
      <c r="AE10" s="508" t="s">
        <v>955</v>
      </c>
      <c r="AF10" s="526">
        <v>0</v>
      </c>
      <c r="AG10" s="527">
        <v>5</v>
      </c>
      <c r="AH10" s="527">
        <v>86</v>
      </c>
      <c r="AI10" s="527">
        <v>0</v>
      </c>
      <c r="AJ10" s="527">
        <v>31</v>
      </c>
      <c r="AK10" s="527">
        <v>0</v>
      </c>
      <c r="AL10" s="527">
        <v>18</v>
      </c>
      <c r="AM10" s="527">
        <v>5</v>
      </c>
      <c r="AN10" s="527">
        <v>3</v>
      </c>
      <c r="AO10" s="530">
        <v>0</v>
      </c>
      <c r="AQ10" s="509"/>
      <c r="AR10" s="509"/>
    </row>
    <row r="11" spans="2:44" s="7" customFormat="1" ht="20.25" customHeight="1">
      <c r="B11" s="523" t="s">
        <v>958</v>
      </c>
      <c r="C11" s="524">
        <v>1163</v>
      </c>
      <c r="D11" s="525">
        <v>788</v>
      </c>
      <c r="E11" s="526">
        <v>6</v>
      </c>
      <c r="F11" s="527">
        <v>46</v>
      </c>
      <c r="G11" s="527">
        <v>32</v>
      </c>
      <c r="H11" s="527">
        <v>0</v>
      </c>
      <c r="I11" s="527">
        <v>0</v>
      </c>
      <c r="J11" s="527">
        <v>0</v>
      </c>
      <c r="K11" s="527">
        <v>0</v>
      </c>
      <c r="L11" s="528">
        <v>11</v>
      </c>
      <c r="M11" s="505"/>
      <c r="O11" s="508" t="s">
        <v>957</v>
      </c>
      <c r="P11" s="529">
        <v>0</v>
      </c>
      <c r="Q11" s="526">
        <v>107</v>
      </c>
      <c r="R11" s="527">
        <v>1</v>
      </c>
      <c r="S11" s="526">
        <v>2</v>
      </c>
      <c r="T11" s="527">
        <v>2</v>
      </c>
      <c r="U11" s="527">
        <v>5</v>
      </c>
      <c r="V11" s="527">
        <v>11</v>
      </c>
      <c r="W11" s="527">
        <v>0</v>
      </c>
      <c r="X11" s="527">
        <v>1</v>
      </c>
      <c r="Y11" s="527">
        <v>1</v>
      </c>
      <c r="Z11" s="527">
        <v>8</v>
      </c>
      <c r="AA11" s="527">
        <v>1</v>
      </c>
      <c r="AB11" s="528">
        <v>1</v>
      </c>
      <c r="AC11" s="505"/>
      <c r="AE11" s="508" t="s">
        <v>957</v>
      </c>
      <c r="AF11" s="526">
        <v>0</v>
      </c>
      <c r="AG11" s="527">
        <v>6</v>
      </c>
      <c r="AH11" s="527">
        <v>52</v>
      </c>
      <c r="AI11" s="527">
        <v>0</v>
      </c>
      <c r="AJ11" s="527">
        <v>47</v>
      </c>
      <c r="AK11" s="527">
        <v>1</v>
      </c>
      <c r="AL11" s="527">
        <v>14</v>
      </c>
      <c r="AM11" s="527">
        <v>9</v>
      </c>
      <c r="AN11" s="527">
        <v>7</v>
      </c>
      <c r="AO11" s="530">
        <v>4</v>
      </c>
      <c r="AQ11" s="509"/>
      <c r="AR11" s="509"/>
    </row>
    <row r="12" spans="2:44" s="7" customFormat="1" ht="20.25" customHeight="1">
      <c r="B12" s="523" t="s">
        <v>960</v>
      </c>
      <c r="C12" s="524">
        <v>1603</v>
      </c>
      <c r="D12" s="525">
        <v>1154</v>
      </c>
      <c r="E12" s="526">
        <v>2</v>
      </c>
      <c r="F12" s="527">
        <v>48</v>
      </c>
      <c r="G12" s="527">
        <v>36</v>
      </c>
      <c r="H12" s="527">
        <v>0</v>
      </c>
      <c r="I12" s="527">
        <v>0</v>
      </c>
      <c r="J12" s="527">
        <v>0</v>
      </c>
      <c r="K12" s="527">
        <v>0</v>
      </c>
      <c r="L12" s="528">
        <v>8</v>
      </c>
      <c r="M12" s="505"/>
      <c r="O12" s="508" t="s">
        <v>959</v>
      </c>
      <c r="P12" s="529">
        <v>0</v>
      </c>
      <c r="Q12" s="526">
        <v>213</v>
      </c>
      <c r="R12" s="527">
        <v>4</v>
      </c>
      <c r="S12" s="526">
        <v>0</v>
      </c>
      <c r="T12" s="527">
        <v>2</v>
      </c>
      <c r="U12" s="527">
        <v>1</v>
      </c>
      <c r="V12" s="527">
        <v>6</v>
      </c>
      <c r="W12" s="527">
        <v>0</v>
      </c>
      <c r="X12" s="527">
        <v>1</v>
      </c>
      <c r="Y12" s="527">
        <v>2</v>
      </c>
      <c r="Z12" s="527">
        <v>7</v>
      </c>
      <c r="AA12" s="527">
        <v>2</v>
      </c>
      <c r="AB12" s="528">
        <v>0</v>
      </c>
      <c r="AC12" s="505"/>
      <c r="AE12" s="508" t="s">
        <v>959</v>
      </c>
      <c r="AF12" s="526">
        <v>0</v>
      </c>
      <c r="AG12" s="527">
        <v>6</v>
      </c>
      <c r="AH12" s="527">
        <v>70</v>
      </c>
      <c r="AI12" s="527">
        <v>0</v>
      </c>
      <c r="AJ12" s="527">
        <v>16</v>
      </c>
      <c r="AK12" s="527">
        <v>0</v>
      </c>
      <c r="AL12" s="527">
        <v>11</v>
      </c>
      <c r="AM12" s="527">
        <v>5</v>
      </c>
      <c r="AN12" s="527">
        <v>9</v>
      </c>
      <c r="AO12" s="530">
        <v>0</v>
      </c>
      <c r="AQ12" s="509"/>
      <c r="AR12" s="509"/>
    </row>
    <row r="13" spans="2:44" s="7" customFormat="1" ht="20.25" customHeight="1">
      <c r="B13" s="523" t="s">
        <v>962</v>
      </c>
      <c r="C13" s="524">
        <v>660</v>
      </c>
      <c r="D13" s="525">
        <v>393</v>
      </c>
      <c r="E13" s="526">
        <v>0</v>
      </c>
      <c r="F13" s="527">
        <v>15</v>
      </c>
      <c r="G13" s="527">
        <v>19</v>
      </c>
      <c r="H13" s="527">
        <v>0</v>
      </c>
      <c r="I13" s="527">
        <v>0</v>
      </c>
      <c r="J13" s="527">
        <v>0</v>
      </c>
      <c r="K13" s="527">
        <v>0</v>
      </c>
      <c r="L13" s="528">
        <v>5</v>
      </c>
      <c r="M13" s="505"/>
      <c r="O13" s="508" t="s">
        <v>961</v>
      </c>
      <c r="P13" s="527">
        <v>0</v>
      </c>
      <c r="Q13" s="526">
        <v>96</v>
      </c>
      <c r="R13" s="527">
        <v>2</v>
      </c>
      <c r="S13" s="526">
        <v>1</v>
      </c>
      <c r="T13" s="527">
        <v>3</v>
      </c>
      <c r="U13" s="527">
        <v>2</v>
      </c>
      <c r="V13" s="527">
        <v>9</v>
      </c>
      <c r="W13" s="527">
        <v>0</v>
      </c>
      <c r="X13" s="527">
        <v>0</v>
      </c>
      <c r="Y13" s="527">
        <v>0</v>
      </c>
      <c r="Z13" s="527">
        <v>4</v>
      </c>
      <c r="AA13" s="527">
        <v>4</v>
      </c>
      <c r="AB13" s="528">
        <v>5</v>
      </c>
      <c r="AC13" s="505"/>
      <c r="AE13" s="508" t="s">
        <v>961</v>
      </c>
      <c r="AF13" s="526">
        <v>0</v>
      </c>
      <c r="AG13" s="527">
        <v>6</v>
      </c>
      <c r="AH13" s="527">
        <v>64</v>
      </c>
      <c r="AI13" s="527">
        <v>0</v>
      </c>
      <c r="AJ13" s="527">
        <v>6</v>
      </c>
      <c r="AK13" s="527">
        <v>0</v>
      </c>
      <c r="AL13" s="527">
        <v>15</v>
      </c>
      <c r="AM13" s="527">
        <v>8</v>
      </c>
      <c r="AN13" s="527">
        <v>3</v>
      </c>
      <c r="AO13" s="530">
        <v>0</v>
      </c>
      <c r="AQ13" s="509"/>
      <c r="AR13" s="509"/>
    </row>
    <row r="14" spans="2:44" s="7" customFormat="1" ht="20.25" customHeight="1">
      <c r="B14" s="523" t="s">
        <v>964</v>
      </c>
      <c r="C14" s="524">
        <v>787</v>
      </c>
      <c r="D14" s="525">
        <v>536</v>
      </c>
      <c r="E14" s="526">
        <v>2</v>
      </c>
      <c r="F14" s="527">
        <v>41</v>
      </c>
      <c r="G14" s="527">
        <v>31</v>
      </c>
      <c r="H14" s="527">
        <v>0</v>
      </c>
      <c r="I14" s="527">
        <v>0</v>
      </c>
      <c r="J14" s="527">
        <v>0</v>
      </c>
      <c r="K14" s="527">
        <v>0</v>
      </c>
      <c r="L14" s="528">
        <v>0</v>
      </c>
      <c r="M14" s="505"/>
      <c r="O14" s="508" t="s">
        <v>963</v>
      </c>
      <c r="P14" s="529">
        <v>0</v>
      </c>
      <c r="Q14" s="526">
        <v>75</v>
      </c>
      <c r="R14" s="527">
        <v>1</v>
      </c>
      <c r="S14" s="526">
        <v>0</v>
      </c>
      <c r="T14" s="527">
        <v>1</v>
      </c>
      <c r="U14" s="527">
        <v>0</v>
      </c>
      <c r="V14" s="527">
        <v>2</v>
      </c>
      <c r="W14" s="527">
        <v>0</v>
      </c>
      <c r="X14" s="527">
        <v>0</v>
      </c>
      <c r="Y14" s="527">
        <v>1</v>
      </c>
      <c r="Z14" s="527">
        <v>15</v>
      </c>
      <c r="AA14" s="527">
        <v>0</v>
      </c>
      <c r="AB14" s="528">
        <v>6</v>
      </c>
      <c r="AC14" s="505"/>
      <c r="AE14" s="508" t="s">
        <v>963</v>
      </c>
      <c r="AF14" s="526">
        <v>1</v>
      </c>
      <c r="AG14" s="527">
        <v>1</v>
      </c>
      <c r="AH14" s="527">
        <v>47</v>
      </c>
      <c r="AI14" s="527">
        <v>0</v>
      </c>
      <c r="AJ14" s="527">
        <v>8</v>
      </c>
      <c r="AK14" s="527">
        <v>0</v>
      </c>
      <c r="AL14" s="527">
        <v>12</v>
      </c>
      <c r="AM14" s="527">
        <v>6</v>
      </c>
      <c r="AN14" s="527">
        <v>1</v>
      </c>
      <c r="AO14" s="530">
        <v>0</v>
      </c>
      <c r="AQ14" s="509"/>
      <c r="AR14" s="509"/>
    </row>
    <row r="15" spans="2:44" s="7" customFormat="1" ht="20.25" customHeight="1">
      <c r="B15" s="523" t="s">
        <v>966</v>
      </c>
      <c r="C15" s="524">
        <v>1055</v>
      </c>
      <c r="D15" s="525">
        <v>676</v>
      </c>
      <c r="E15" s="526">
        <v>9</v>
      </c>
      <c r="F15" s="527">
        <v>32</v>
      </c>
      <c r="G15" s="527">
        <v>22</v>
      </c>
      <c r="H15" s="527">
        <v>0</v>
      </c>
      <c r="I15" s="527">
        <v>0</v>
      </c>
      <c r="J15" s="527">
        <v>1</v>
      </c>
      <c r="K15" s="527">
        <v>0</v>
      </c>
      <c r="L15" s="528">
        <v>7</v>
      </c>
      <c r="M15" s="505"/>
      <c r="O15" s="508" t="s">
        <v>965</v>
      </c>
      <c r="P15" s="529">
        <v>0</v>
      </c>
      <c r="Q15" s="526">
        <v>142</v>
      </c>
      <c r="R15" s="527">
        <v>3</v>
      </c>
      <c r="S15" s="526">
        <v>1</v>
      </c>
      <c r="T15" s="527">
        <v>4</v>
      </c>
      <c r="U15" s="527">
        <v>3</v>
      </c>
      <c r="V15" s="527">
        <v>5</v>
      </c>
      <c r="W15" s="527">
        <v>1</v>
      </c>
      <c r="X15" s="527">
        <v>0</v>
      </c>
      <c r="Y15" s="527">
        <v>3</v>
      </c>
      <c r="Z15" s="527">
        <v>10</v>
      </c>
      <c r="AA15" s="527">
        <v>12</v>
      </c>
      <c r="AB15" s="528">
        <v>8</v>
      </c>
      <c r="AC15" s="505"/>
      <c r="AE15" s="508" t="s">
        <v>965</v>
      </c>
      <c r="AF15" s="526">
        <v>1</v>
      </c>
      <c r="AG15" s="527">
        <v>6</v>
      </c>
      <c r="AH15" s="527">
        <v>81</v>
      </c>
      <c r="AI15" s="527">
        <v>0</v>
      </c>
      <c r="AJ15" s="527">
        <v>8</v>
      </c>
      <c r="AK15" s="527">
        <v>0</v>
      </c>
      <c r="AL15" s="527">
        <v>13</v>
      </c>
      <c r="AM15" s="527">
        <v>6</v>
      </c>
      <c r="AN15" s="527">
        <v>0</v>
      </c>
      <c r="AO15" s="530">
        <v>1</v>
      </c>
      <c r="AQ15" s="509"/>
      <c r="AR15" s="509"/>
    </row>
    <row r="16" spans="2:44" s="7" customFormat="1" ht="20.25" customHeight="1">
      <c r="B16" s="523" t="s">
        <v>968</v>
      </c>
      <c r="C16" s="524">
        <v>2375</v>
      </c>
      <c r="D16" s="525">
        <v>1606</v>
      </c>
      <c r="E16" s="526">
        <v>7</v>
      </c>
      <c r="F16" s="527">
        <v>70</v>
      </c>
      <c r="G16" s="527">
        <v>69</v>
      </c>
      <c r="H16" s="527">
        <v>2</v>
      </c>
      <c r="I16" s="527">
        <v>0</v>
      </c>
      <c r="J16" s="527">
        <v>2</v>
      </c>
      <c r="K16" s="527">
        <v>0</v>
      </c>
      <c r="L16" s="528">
        <v>8</v>
      </c>
      <c r="M16" s="505"/>
      <c r="O16" s="508" t="s">
        <v>967</v>
      </c>
      <c r="P16" s="529">
        <v>0</v>
      </c>
      <c r="Q16" s="526">
        <v>289</v>
      </c>
      <c r="R16" s="527">
        <v>7</v>
      </c>
      <c r="S16" s="526">
        <v>2</v>
      </c>
      <c r="T16" s="527">
        <v>12</v>
      </c>
      <c r="U16" s="527">
        <v>1</v>
      </c>
      <c r="V16" s="527">
        <v>12</v>
      </c>
      <c r="W16" s="527">
        <v>1</v>
      </c>
      <c r="X16" s="527">
        <v>1</v>
      </c>
      <c r="Y16" s="527">
        <v>1</v>
      </c>
      <c r="Z16" s="527">
        <v>17</v>
      </c>
      <c r="AA16" s="527">
        <v>12</v>
      </c>
      <c r="AB16" s="528">
        <v>11</v>
      </c>
      <c r="AC16" s="505"/>
      <c r="AE16" s="508" t="s">
        <v>967</v>
      </c>
      <c r="AF16" s="526">
        <v>1</v>
      </c>
      <c r="AG16" s="527">
        <v>5</v>
      </c>
      <c r="AH16" s="527">
        <v>153</v>
      </c>
      <c r="AI16" s="527">
        <v>0</v>
      </c>
      <c r="AJ16" s="527">
        <v>24</v>
      </c>
      <c r="AK16" s="527">
        <v>0</v>
      </c>
      <c r="AL16" s="527">
        <v>39</v>
      </c>
      <c r="AM16" s="527">
        <v>18</v>
      </c>
      <c r="AN16" s="527">
        <v>2</v>
      </c>
      <c r="AO16" s="530">
        <v>3</v>
      </c>
      <c r="AQ16" s="509"/>
      <c r="AR16" s="509"/>
    </row>
    <row r="17" spans="2:44" s="7" customFormat="1" ht="20.25" customHeight="1">
      <c r="B17" s="523" t="s">
        <v>970</v>
      </c>
      <c r="C17" s="524">
        <v>964</v>
      </c>
      <c r="D17" s="525">
        <v>640</v>
      </c>
      <c r="E17" s="526">
        <v>0</v>
      </c>
      <c r="F17" s="527">
        <v>30</v>
      </c>
      <c r="G17" s="527">
        <v>42</v>
      </c>
      <c r="H17" s="527">
        <v>1</v>
      </c>
      <c r="I17" s="527">
        <v>0</v>
      </c>
      <c r="J17" s="527">
        <v>0</v>
      </c>
      <c r="K17" s="527">
        <v>0</v>
      </c>
      <c r="L17" s="528">
        <v>1</v>
      </c>
      <c r="M17" s="505"/>
      <c r="O17" s="508" t="s">
        <v>969</v>
      </c>
      <c r="P17" s="529">
        <v>0</v>
      </c>
      <c r="Q17" s="526">
        <v>121</v>
      </c>
      <c r="R17" s="527">
        <v>2</v>
      </c>
      <c r="S17" s="526">
        <v>0</v>
      </c>
      <c r="T17" s="527">
        <v>1</v>
      </c>
      <c r="U17" s="527">
        <v>1</v>
      </c>
      <c r="V17" s="527">
        <v>5</v>
      </c>
      <c r="W17" s="527">
        <v>0</v>
      </c>
      <c r="X17" s="527">
        <v>0</v>
      </c>
      <c r="Y17" s="527">
        <v>0</v>
      </c>
      <c r="Z17" s="527">
        <v>11</v>
      </c>
      <c r="AA17" s="527">
        <v>2</v>
      </c>
      <c r="AB17" s="528">
        <v>4</v>
      </c>
      <c r="AC17" s="505"/>
      <c r="AE17" s="508" t="s">
        <v>969</v>
      </c>
      <c r="AF17" s="526">
        <v>0</v>
      </c>
      <c r="AG17" s="527">
        <v>2</v>
      </c>
      <c r="AH17" s="527">
        <v>73</v>
      </c>
      <c r="AI17" s="527">
        <v>0</v>
      </c>
      <c r="AJ17" s="527">
        <v>9</v>
      </c>
      <c r="AK17" s="527">
        <v>0</v>
      </c>
      <c r="AL17" s="527">
        <v>16</v>
      </c>
      <c r="AM17" s="527">
        <v>2</v>
      </c>
      <c r="AN17" s="527">
        <v>0</v>
      </c>
      <c r="AO17" s="530">
        <v>1</v>
      </c>
      <c r="AQ17" s="509"/>
      <c r="AR17" s="509"/>
    </row>
    <row r="18" spans="2:44" s="7" customFormat="1" ht="20.25" customHeight="1" thickBot="1">
      <c r="B18" s="531" t="s">
        <v>972</v>
      </c>
      <c r="C18" s="532">
        <v>1656</v>
      </c>
      <c r="D18" s="533">
        <v>1139</v>
      </c>
      <c r="E18" s="534">
        <v>5</v>
      </c>
      <c r="F18" s="535">
        <v>53</v>
      </c>
      <c r="G18" s="535">
        <v>32</v>
      </c>
      <c r="H18" s="535">
        <v>0</v>
      </c>
      <c r="I18" s="535">
        <v>0</v>
      </c>
      <c r="J18" s="535">
        <v>1</v>
      </c>
      <c r="K18" s="535">
        <v>1</v>
      </c>
      <c r="L18" s="536">
        <v>15</v>
      </c>
      <c r="M18" s="505"/>
      <c r="O18" s="537" t="s">
        <v>971</v>
      </c>
      <c r="P18" s="535">
        <v>0</v>
      </c>
      <c r="Q18" s="534">
        <v>166</v>
      </c>
      <c r="R18" s="535">
        <v>4</v>
      </c>
      <c r="S18" s="534">
        <v>2</v>
      </c>
      <c r="T18" s="535">
        <v>6</v>
      </c>
      <c r="U18" s="535">
        <v>0</v>
      </c>
      <c r="V18" s="535">
        <v>8</v>
      </c>
      <c r="W18" s="535">
        <v>0</v>
      </c>
      <c r="X18" s="535">
        <v>0</v>
      </c>
      <c r="Y18" s="535">
        <v>1</v>
      </c>
      <c r="Z18" s="535">
        <v>12</v>
      </c>
      <c r="AA18" s="535">
        <v>3</v>
      </c>
      <c r="AB18" s="536">
        <v>9</v>
      </c>
      <c r="AC18" s="505"/>
      <c r="AE18" s="537" t="s">
        <v>971</v>
      </c>
      <c r="AF18" s="534">
        <v>0</v>
      </c>
      <c r="AG18" s="535">
        <v>7</v>
      </c>
      <c r="AH18" s="535">
        <v>102</v>
      </c>
      <c r="AI18" s="535">
        <v>0</v>
      </c>
      <c r="AJ18" s="535">
        <v>30</v>
      </c>
      <c r="AK18" s="535">
        <v>0</v>
      </c>
      <c r="AL18" s="535">
        <v>37</v>
      </c>
      <c r="AM18" s="535">
        <v>11</v>
      </c>
      <c r="AN18" s="535">
        <v>9</v>
      </c>
      <c r="AO18" s="538">
        <v>3</v>
      </c>
      <c r="AQ18" s="509"/>
      <c r="AR18" s="509"/>
    </row>
    <row r="19" spans="2:44" s="7" customFormat="1" ht="14.25" customHeight="1">
      <c r="B19" s="328" t="s">
        <v>1036</v>
      </c>
      <c r="C19" s="539"/>
      <c r="D19" s="539"/>
      <c r="E19" s="539"/>
      <c r="F19" s="539"/>
      <c r="G19" s="539"/>
      <c r="H19" s="539"/>
      <c r="I19" s="539"/>
      <c r="J19" s="539"/>
      <c r="K19" s="539"/>
      <c r="L19" s="539"/>
      <c r="M19" s="540"/>
      <c r="O19" s="328" t="s">
        <v>1036</v>
      </c>
      <c r="P19" s="328"/>
      <c r="Q19" s="539"/>
      <c r="R19" s="539"/>
      <c r="S19" s="539"/>
      <c r="T19" s="539"/>
      <c r="U19" s="539"/>
      <c r="V19" s="539"/>
      <c r="W19" s="539"/>
      <c r="X19" s="539"/>
      <c r="Y19" s="539"/>
      <c r="Z19" s="539"/>
      <c r="AA19" s="539"/>
      <c r="AB19" s="539"/>
      <c r="AE19" s="328" t="s">
        <v>1036</v>
      </c>
      <c r="AF19" s="509"/>
      <c r="AG19" s="509"/>
      <c r="AH19" s="509"/>
      <c r="AI19" s="509"/>
      <c r="AJ19" s="509"/>
      <c r="AK19" s="509"/>
      <c r="AL19" s="509"/>
      <c r="AM19" s="509"/>
      <c r="AN19" s="509"/>
      <c r="AO19" s="509"/>
    </row>
  </sheetData>
  <mergeCells count="36">
    <mergeCell ref="O4:O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A4:AA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O4:AO5"/>
    <mergeCell ref="AB4:AB5"/>
    <mergeCell ref="AE4:AE5"/>
    <mergeCell ref="AF4:AF5"/>
    <mergeCell ref="AG4:AG5"/>
    <mergeCell ref="AH4:AH5"/>
    <mergeCell ref="AI4:AI5"/>
    <mergeCell ref="AJ4:AJ5"/>
    <mergeCell ref="AK4:AK5"/>
    <mergeCell ref="AL4:AL5"/>
    <mergeCell ref="AM4:AM5"/>
    <mergeCell ref="AN4:AN5"/>
  </mergeCells>
  <phoneticPr fontId="3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7"/>
  <sheetViews>
    <sheetView showGridLines="0" workbookViewId="0">
      <selection activeCell="N15" sqref="N15"/>
    </sheetView>
  </sheetViews>
  <sheetFormatPr defaultColWidth="8.25" defaultRowHeight="18"/>
  <cols>
    <col min="1" max="1" width="2.1640625" customWidth="1"/>
    <col min="2" max="2" width="11.83203125" customWidth="1"/>
    <col min="3" max="3" width="26.83203125" customWidth="1"/>
    <col min="4" max="4" width="14.9140625" customWidth="1"/>
    <col min="5" max="8" width="8.58203125" customWidth="1"/>
    <col min="9" max="9" width="10.6640625" customWidth="1"/>
    <col min="10" max="10" width="10.1640625" customWidth="1"/>
  </cols>
  <sheetData>
    <row r="1" spans="2:10" s="66" customFormat="1" ht="13"/>
    <row r="2" spans="2:10" s="66" customFormat="1" ht="23.25" customHeight="1">
      <c r="B2" s="6" t="s">
        <v>974</v>
      </c>
    </row>
    <row r="3" spans="2:10" s="66" customFormat="1" ht="13.5" thickBot="1"/>
    <row r="4" spans="2:10" s="66" customFormat="1" ht="15.75" customHeight="1">
      <c r="B4" s="585"/>
      <c r="C4" s="586"/>
      <c r="D4" s="591" t="s">
        <v>975</v>
      </c>
      <c r="E4" s="594" t="s">
        <v>976</v>
      </c>
      <c r="F4" s="594"/>
      <c r="G4" s="594"/>
      <c r="H4" s="594"/>
      <c r="I4" s="595" t="s">
        <v>977</v>
      </c>
      <c r="J4" s="598" t="s">
        <v>978</v>
      </c>
    </row>
    <row r="5" spans="2:10" s="66" customFormat="1" ht="13.5" customHeight="1">
      <c r="B5" s="587"/>
      <c r="C5" s="588"/>
      <c r="D5" s="592"/>
      <c r="E5" s="601" t="s">
        <v>979</v>
      </c>
      <c r="F5" s="601" t="s">
        <v>980</v>
      </c>
      <c r="G5" s="601" t="s">
        <v>981</v>
      </c>
      <c r="H5" s="601" t="s">
        <v>731</v>
      </c>
      <c r="I5" s="596"/>
      <c r="J5" s="599"/>
    </row>
    <row r="6" spans="2:10" s="66" customFormat="1" ht="21.75" customHeight="1" thickBot="1">
      <c r="B6" s="589"/>
      <c r="C6" s="590"/>
      <c r="D6" s="593"/>
      <c r="E6" s="602"/>
      <c r="F6" s="602"/>
      <c r="G6" s="602"/>
      <c r="H6" s="602"/>
      <c r="I6" s="597"/>
      <c r="J6" s="600"/>
    </row>
    <row r="7" spans="2:10" s="66" customFormat="1" ht="20.149999999999999" customHeight="1">
      <c r="B7" s="579" t="s">
        <v>982</v>
      </c>
      <c r="C7" s="580"/>
      <c r="D7" s="481">
        <v>39137</v>
      </c>
      <c r="E7" s="481" t="s">
        <v>467</v>
      </c>
      <c r="F7" s="481" t="s">
        <v>467</v>
      </c>
      <c r="G7" s="481" t="s">
        <v>467</v>
      </c>
      <c r="H7" s="481">
        <v>5</v>
      </c>
      <c r="I7" s="481" t="s">
        <v>467</v>
      </c>
      <c r="J7" s="482">
        <v>26607</v>
      </c>
    </row>
    <row r="8" spans="2:10" s="66" customFormat="1" ht="26">
      <c r="B8" s="581" t="s">
        <v>983</v>
      </c>
      <c r="C8" s="483" t="s">
        <v>924</v>
      </c>
      <c r="D8" s="354">
        <v>2606</v>
      </c>
      <c r="E8" s="484">
        <v>0</v>
      </c>
      <c r="F8" s="484">
        <v>0</v>
      </c>
      <c r="G8" s="484">
        <v>0</v>
      </c>
      <c r="H8" s="484">
        <v>0</v>
      </c>
      <c r="I8" s="354">
        <v>0</v>
      </c>
      <c r="J8" s="355">
        <v>1468</v>
      </c>
    </row>
    <row r="9" spans="2:10" s="66" customFormat="1" ht="26">
      <c r="B9" s="581"/>
      <c r="C9" s="358" t="s">
        <v>925</v>
      </c>
      <c r="D9" s="354">
        <v>3335</v>
      </c>
      <c r="E9" s="97">
        <v>0</v>
      </c>
      <c r="F9" s="97">
        <v>0</v>
      </c>
      <c r="G9" s="97">
        <v>0</v>
      </c>
      <c r="H9" s="97">
        <v>0</v>
      </c>
      <c r="I9" s="354">
        <v>0</v>
      </c>
      <c r="J9" s="355">
        <v>627</v>
      </c>
    </row>
    <row r="10" spans="2:10" s="66" customFormat="1" ht="20.149999999999999" customHeight="1">
      <c r="B10" s="581"/>
      <c r="C10" s="358" t="s">
        <v>926</v>
      </c>
      <c r="D10" s="354">
        <v>5650</v>
      </c>
      <c r="E10" s="97">
        <v>0</v>
      </c>
      <c r="F10" s="97">
        <v>0</v>
      </c>
      <c r="G10" s="97">
        <v>0</v>
      </c>
      <c r="H10" s="97">
        <v>0</v>
      </c>
      <c r="I10" s="354">
        <v>0</v>
      </c>
      <c r="J10" s="355">
        <v>462</v>
      </c>
    </row>
    <row r="11" spans="2:10" s="66" customFormat="1" ht="20.149999999999999" customHeight="1">
      <c r="B11" s="581"/>
      <c r="C11" s="358" t="s">
        <v>927</v>
      </c>
      <c r="D11" s="354">
        <v>61</v>
      </c>
      <c r="E11" s="97">
        <v>0</v>
      </c>
      <c r="F11" s="97">
        <v>0</v>
      </c>
      <c r="G11" s="97">
        <v>0</v>
      </c>
      <c r="H11" s="97">
        <v>0</v>
      </c>
      <c r="I11" s="354">
        <v>0</v>
      </c>
      <c r="J11" s="355">
        <v>4</v>
      </c>
    </row>
    <row r="12" spans="2:10" s="66" customFormat="1" ht="26">
      <c r="B12" s="582"/>
      <c r="C12" s="358" t="s">
        <v>928</v>
      </c>
      <c r="D12" s="354">
        <v>2622</v>
      </c>
      <c r="E12" s="97">
        <v>0</v>
      </c>
      <c r="F12" s="97">
        <v>0</v>
      </c>
      <c r="G12" s="97">
        <v>0</v>
      </c>
      <c r="H12" s="97">
        <v>0</v>
      </c>
      <c r="I12" s="354">
        <v>0</v>
      </c>
      <c r="J12" s="355">
        <v>76</v>
      </c>
    </row>
    <row r="13" spans="2:10" s="66" customFormat="1" ht="20.149999999999999" customHeight="1">
      <c r="B13" s="583" t="s">
        <v>984</v>
      </c>
      <c r="C13" s="483" t="s">
        <v>929</v>
      </c>
      <c r="D13" s="354">
        <v>279</v>
      </c>
      <c r="E13" s="97">
        <v>0</v>
      </c>
      <c r="F13" s="97">
        <v>0</v>
      </c>
      <c r="G13" s="97">
        <v>0</v>
      </c>
      <c r="H13" s="97">
        <v>0</v>
      </c>
      <c r="I13" s="354">
        <v>0</v>
      </c>
      <c r="J13" s="355">
        <v>111</v>
      </c>
    </row>
    <row r="14" spans="2:10" s="66" customFormat="1" ht="20.149999999999999" customHeight="1">
      <c r="B14" s="581"/>
      <c r="C14" s="483" t="s">
        <v>930</v>
      </c>
      <c r="D14" s="354">
        <v>1504</v>
      </c>
      <c r="E14" s="97">
        <v>0</v>
      </c>
      <c r="F14" s="97">
        <v>0</v>
      </c>
      <c r="G14" s="97">
        <v>0</v>
      </c>
      <c r="H14" s="97">
        <v>0</v>
      </c>
      <c r="I14" s="354">
        <v>0</v>
      </c>
      <c r="J14" s="355">
        <v>9601</v>
      </c>
    </row>
    <row r="15" spans="2:10" s="66" customFormat="1" ht="20.149999999999999" customHeight="1">
      <c r="B15" s="581"/>
      <c r="C15" s="483" t="s">
        <v>931</v>
      </c>
      <c r="D15" s="354">
        <v>221</v>
      </c>
      <c r="E15" s="97">
        <v>0</v>
      </c>
      <c r="F15" s="97">
        <v>0</v>
      </c>
      <c r="G15" s="97">
        <v>0</v>
      </c>
      <c r="H15" s="97">
        <v>0</v>
      </c>
      <c r="I15" s="354">
        <v>0</v>
      </c>
      <c r="J15" s="355">
        <v>11</v>
      </c>
    </row>
    <row r="16" spans="2:10" s="66" customFormat="1" ht="26">
      <c r="B16" s="581"/>
      <c r="C16" s="483" t="s">
        <v>985</v>
      </c>
      <c r="D16" s="354">
        <v>90</v>
      </c>
      <c r="E16" s="97">
        <v>0</v>
      </c>
      <c r="F16" s="97">
        <v>0</v>
      </c>
      <c r="G16" s="97">
        <v>0</v>
      </c>
      <c r="H16" s="97">
        <v>0</v>
      </c>
      <c r="I16" s="354">
        <v>0</v>
      </c>
      <c r="J16" s="355">
        <v>6</v>
      </c>
    </row>
    <row r="17" spans="2:10" s="66" customFormat="1" ht="20.149999999999999" customHeight="1">
      <c r="B17" s="581"/>
      <c r="C17" s="483" t="s">
        <v>933</v>
      </c>
      <c r="D17" s="354">
        <v>1366</v>
      </c>
      <c r="E17" s="97">
        <v>0</v>
      </c>
      <c r="F17" s="97">
        <v>0</v>
      </c>
      <c r="G17" s="97">
        <v>0</v>
      </c>
      <c r="H17" s="97">
        <v>0</v>
      </c>
      <c r="I17" s="354">
        <v>0</v>
      </c>
      <c r="J17" s="355">
        <v>142</v>
      </c>
    </row>
    <row r="18" spans="2:10" s="66" customFormat="1" ht="20.149999999999999" customHeight="1">
      <c r="B18" s="581"/>
      <c r="C18" s="483" t="s">
        <v>934</v>
      </c>
      <c r="D18" s="354">
        <v>1203</v>
      </c>
      <c r="E18" s="97">
        <v>0</v>
      </c>
      <c r="F18" s="97">
        <v>0</v>
      </c>
      <c r="G18" s="97">
        <v>0</v>
      </c>
      <c r="H18" s="97">
        <v>1</v>
      </c>
      <c r="I18" s="354">
        <v>0</v>
      </c>
      <c r="J18" s="355">
        <v>852</v>
      </c>
    </row>
    <row r="19" spans="2:10" s="66" customFormat="1" ht="39">
      <c r="B19" s="581"/>
      <c r="C19" s="483" t="s">
        <v>935</v>
      </c>
      <c r="D19" s="354">
        <v>2519</v>
      </c>
      <c r="E19" s="97">
        <v>0</v>
      </c>
      <c r="F19" s="97">
        <v>0</v>
      </c>
      <c r="G19" s="97">
        <v>0</v>
      </c>
      <c r="H19" s="97">
        <v>0</v>
      </c>
      <c r="I19" s="354">
        <v>0</v>
      </c>
      <c r="J19" s="355">
        <v>49</v>
      </c>
    </row>
    <row r="20" spans="2:10" s="66" customFormat="1" ht="20.149999999999999" customHeight="1">
      <c r="B20" s="582"/>
      <c r="C20" s="483" t="s">
        <v>936</v>
      </c>
      <c r="D20" s="485">
        <v>11815</v>
      </c>
      <c r="E20" s="97">
        <v>0</v>
      </c>
      <c r="F20" s="97">
        <v>0</v>
      </c>
      <c r="G20" s="97">
        <v>0</v>
      </c>
      <c r="H20" s="97">
        <v>1</v>
      </c>
      <c r="I20" s="354">
        <v>0</v>
      </c>
      <c r="J20" s="486">
        <v>11611</v>
      </c>
    </row>
    <row r="21" spans="2:10" s="66" customFormat="1" ht="52">
      <c r="B21" s="583" t="s">
        <v>986</v>
      </c>
      <c r="C21" s="483" t="s">
        <v>987</v>
      </c>
      <c r="D21" s="354">
        <v>31</v>
      </c>
      <c r="E21" s="97">
        <v>0</v>
      </c>
      <c r="F21" s="97">
        <v>0</v>
      </c>
      <c r="G21" s="97">
        <v>0</v>
      </c>
      <c r="H21" s="97">
        <v>0</v>
      </c>
      <c r="I21" s="354">
        <v>0</v>
      </c>
      <c r="J21" s="486">
        <v>7</v>
      </c>
    </row>
    <row r="22" spans="2:10" s="66" customFormat="1" ht="26">
      <c r="B22" s="581"/>
      <c r="C22" s="487" t="s">
        <v>988</v>
      </c>
      <c r="D22" s="485">
        <v>41</v>
      </c>
      <c r="E22" s="488">
        <v>0</v>
      </c>
      <c r="F22" s="488">
        <v>0</v>
      </c>
      <c r="G22" s="488">
        <v>0</v>
      </c>
      <c r="H22" s="488">
        <v>0</v>
      </c>
      <c r="I22" s="485">
        <v>0</v>
      </c>
      <c r="J22" s="486">
        <v>1</v>
      </c>
    </row>
    <row r="23" spans="2:10" s="66" customFormat="1" ht="26">
      <c r="B23" s="581"/>
      <c r="C23" s="483" t="s">
        <v>939</v>
      </c>
      <c r="D23" s="354">
        <v>265</v>
      </c>
      <c r="E23" s="488">
        <v>0</v>
      </c>
      <c r="F23" s="488">
        <v>0</v>
      </c>
      <c r="G23" s="488">
        <v>0</v>
      </c>
      <c r="H23" s="488">
        <v>0</v>
      </c>
      <c r="I23" s="485">
        <v>0</v>
      </c>
      <c r="J23" s="486">
        <v>14</v>
      </c>
    </row>
    <row r="24" spans="2:10" s="66" customFormat="1" ht="20.149999999999999" customHeight="1">
      <c r="B24" s="581"/>
      <c r="C24" s="483" t="s">
        <v>940</v>
      </c>
      <c r="D24" s="354">
        <v>285</v>
      </c>
      <c r="E24" s="488">
        <v>0</v>
      </c>
      <c r="F24" s="488">
        <v>0</v>
      </c>
      <c r="G24" s="488">
        <v>0</v>
      </c>
      <c r="H24" s="488">
        <v>0</v>
      </c>
      <c r="I24" s="485">
        <v>0</v>
      </c>
      <c r="J24" s="486">
        <v>20</v>
      </c>
    </row>
    <row r="25" spans="2:10" s="66" customFormat="1" ht="20.149999999999999" customHeight="1">
      <c r="B25" s="581"/>
      <c r="C25" s="483" t="s">
        <v>941</v>
      </c>
      <c r="D25" s="354">
        <v>249</v>
      </c>
      <c r="E25" s="488">
        <v>0</v>
      </c>
      <c r="F25" s="488">
        <v>0</v>
      </c>
      <c r="G25" s="488">
        <v>0</v>
      </c>
      <c r="H25" s="488">
        <v>0</v>
      </c>
      <c r="I25" s="485">
        <v>0</v>
      </c>
      <c r="J25" s="486">
        <v>25</v>
      </c>
    </row>
    <row r="26" spans="2:10" s="66" customFormat="1" ht="20.149999999999999" customHeight="1">
      <c r="B26" s="581"/>
      <c r="C26" s="483" t="s">
        <v>942</v>
      </c>
      <c r="D26" s="354">
        <v>10</v>
      </c>
      <c r="E26" s="488">
        <v>0</v>
      </c>
      <c r="F26" s="488">
        <v>0</v>
      </c>
      <c r="G26" s="488">
        <v>0</v>
      </c>
      <c r="H26" s="488">
        <v>0</v>
      </c>
      <c r="I26" s="485">
        <v>0</v>
      </c>
      <c r="J26" s="486">
        <v>1</v>
      </c>
    </row>
    <row r="27" spans="2:10" s="66" customFormat="1" ht="20.149999999999999" customHeight="1">
      <c r="B27" s="581"/>
      <c r="C27" s="483" t="s">
        <v>943</v>
      </c>
      <c r="D27" s="354">
        <v>90</v>
      </c>
      <c r="E27" s="488">
        <v>0</v>
      </c>
      <c r="F27" s="488">
        <v>0</v>
      </c>
      <c r="G27" s="488">
        <v>0</v>
      </c>
      <c r="H27" s="488">
        <v>0</v>
      </c>
      <c r="I27" s="485">
        <v>0</v>
      </c>
      <c r="J27" s="486">
        <v>24</v>
      </c>
    </row>
    <row r="28" spans="2:10" s="66" customFormat="1" ht="20.149999999999999" customHeight="1">
      <c r="B28" s="581"/>
      <c r="C28" s="483" t="s">
        <v>944</v>
      </c>
      <c r="D28" s="354">
        <v>99</v>
      </c>
      <c r="E28" s="488">
        <v>0</v>
      </c>
      <c r="F28" s="488">
        <v>0</v>
      </c>
      <c r="G28" s="488">
        <v>0</v>
      </c>
      <c r="H28" s="488">
        <v>0</v>
      </c>
      <c r="I28" s="485">
        <v>0</v>
      </c>
      <c r="J28" s="486">
        <v>8</v>
      </c>
    </row>
    <row r="29" spans="2:10" s="66" customFormat="1" ht="20.149999999999999" customHeight="1">
      <c r="B29" s="581"/>
      <c r="C29" s="483" t="s">
        <v>945</v>
      </c>
      <c r="D29" s="354">
        <v>86</v>
      </c>
      <c r="E29" s="488">
        <v>0</v>
      </c>
      <c r="F29" s="488">
        <v>0</v>
      </c>
      <c r="G29" s="488">
        <v>0</v>
      </c>
      <c r="H29" s="488">
        <v>0</v>
      </c>
      <c r="I29" s="485">
        <v>0</v>
      </c>
      <c r="J29" s="486">
        <v>23</v>
      </c>
    </row>
    <row r="30" spans="2:10" s="66" customFormat="1" ht="20.149999999999999" customHeight="1">
      <c r="B30" s="581"/>
      <c r="C30" s="483" t="s">
        <v>946</v>
      </c>
      <c r="D30" s="354">
        <v>24</v>
      </c>
      <c r="E30" s="488">
        <v>0</v>
      </c>
      <c r="F30" s="488">
        <v>0</v>
      </c>
      <c r="G30" s="488">
        <v>0</v>
      </c>
      <c r="H30" s="488">
        <v>0</v>
      </c>
      <c r="I30" s="485">
        <v>0</v>
      </c>
      <c r="J30" s="486">
        <v>7</v>
      </c>
    </row>
    <row r="31" spans="2:10" s="66" customFormat="1" ht="20.149999999999999" customHeight="1">
      <c r="B31" s="582"/>
      <c r="C31" s="483" t="s">
        <v>947</v>
      </c>
      <c r="D31" s="354">
        <v>1585</v>
      </c>
      <c r="E31" s="488">
        <v>0</v>
      </c>
      <c r="F31" s="488">
        <v>0</v>
      </c>
      <c r="G31" s="488">
        <v>0</v>
      </c>
      <c r="H31" s="488">
        <v>1</v>
      </c>
      <c r="I31" s="485">
        <v>0</v>
      </c>
      <c r="J31" s="486">
        <v>331</v>
      </c>
    </row>
    <row r="32" spans="2:10" s="66" customFormat="1" ht="20.149999999999999" customHeight="1">
      <c r="B32" s="583" t="s">
        <v>989</v>
      </c>
      <c r="C32" s="483" t="s">
        <v>948</v>
      </c>
      <c r="D32" s="354">
        <v>328</v>
      </c>
      <c r="E32" s="488">
        <v>0</v>
      </c>
      <c r="F32" s="488">
        <v>0</v>
      </c>
      <c r="G32" s="488">
        <v>0</v>
      </c>
      <c r="H32" s="488">
        <v>0</v>
      </c>
      <c r="I32" s="485">
        <v>0</v>
      </c>
      <c r="J32" s="486">
        <v>6</v>
      </c>
    </row>
    <row r="33" spans="2:10" s="66" customFormat="1" ht="20.149999999999999" customHeight="1">
      <c r="B33" s="581"/>
      <c r="C33" s="483" t="s">
        <v>949</v>
      </c>
      <c r="D33" s="354">
        <v>2426</v>
      </c>
      <c r="E33" s="488">
        <v>0</v>
      </c>
      <c r="F33" s="488">
        <v>0</v>
      </c>
      <c r="G33" s="488">
        <v>0</v>
      </c>
      <c r="H33" s="488">
        <v>1</v>
      </c>
      <c r="I33" s="485">
        <v>0</v>
      </c>
      <c r="J33" s="486">
        <v>648</v>
      </c>
    </row>
    <row r="34" spans="2:10" s="66" customFormat="1" ht="52">
      <c r="B34" s="581"/>
      <c r="C34" s="483" t="s">
        <v>990</v>
      </c>
      <c r="D34" s="354">
        <v>145</v>
      </c>
      <c r="E34" s="488">
        <v>0</v>
      </c>
      <c r="F34" s="488">
        <v>0</v>
      </c>
      <c r="G34" s="488">
        <v>0</v>
      </c>
      <c r="H34" s="488">
        <v>0</v>
      </c>
      <c r="I34" s="485">
        <v>0</v>
      </c>
      <c r="J34" s="486">
        <v>3</v>
      </c>
    </row>
    <row r="35" spans="2:10" s="66" customFormat="1" ht="39">
      <c r="B35" s="581"/>
      <c r="C35" s="483" t="s">
        <v>991</v>
      </c>
      <c r="D35" s="354">
        <v>23</v>
      </c>
      <c r="E35" s="488">
        <v>0</v>
      </c>
      <c r="F35" s="488">
        <v>0</v>
      </c>
      <c r="G35" s="488">
        <v>0</v>
      </c>
      <c r="H35" s="488">
        <v>0</v>
      </c>
      <c r="I35" s="485">
        <v>0</v>
      </c>
      <c r="J35" s="486">
        <v>1</v>
      </c>
    </row>
    <row r="36" spans="2:10" s="66" customFormat="1" ht="20.149999999999999" customHeight="1" thickBot="1">
      <c r="B36" s="584"/>
      <c r="C36" s="489" t="s">
        <v>734</v>
      </c>
      <c r="D36" s="388">
        <v>179</v>
      </c>
      <c r="E36" s="104">
        <v>0</v>
      </c>
      <c r="F36" s="104">
        <v>0</v>
      </c>
      <c r="G36" s="104">
        <v>0</v>
      </c>
      <c r="H36" s="104">
        <v>1</v>
      </c>
      <c r="I36" s="388">
        <v>0</v>
      </c>
      <c r="J36" s="389">
        <v>468</v>
      </c>
    </row>
    <row r="37" spans="2:10" s="66" customFormat="1" ht="13">
      <c r="B37" s="66" t="s">
        <v>992</v>
      </c>
    </row>
  </sheetData>
  <mergeCells count="14">
    <mergeCell ref="B4:C6"/>
    <mergeCell ref="D4:D6"/>
    <mergeCell ref="E4:H4"/>
    <mergeCell ref="I4:I6"/>
    <mergeCell ref="J4:J6"/>
    <mergeCell ref="E5:E6"/>
    <mergeCell ref="F5:F6"/>
    <mergeCell ref="G5:G6"/>
    <mergeCell ref="H5:H6"/>
    <mergeCell ref="B7:C7"/>
    <mergeCell ref="B8:B12"/>
    <mergeCell ref="B13:B20"/>
    <mergeCell ref="B21:B31"/>
    <mergeCell ref="B32:B36"/>
  </mergeCells>
  <phoneticPr fontId="3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19"/>
  <sheetViews>
    <sheetView showGridLines="0" topLeftCell="A6" workbookViewId="0">
      <selection activeCell="P22" sqref="P22"/>
    </sheetView>
  </sheetViews>
  <sheetFormatPr defaultColWidth="8.25" defaultRowHeight="18"/>
  <cols>
    <col min="1" max="1" width="3.4140625" customWidth="1"/>
    <col min="2" max="2" width="11.6640625" customWidth="1"/>
    <col min="3" max="3" width="9.1640625" customWidth="1"/>
    <col min="4" max="4" width="7.9140625" customWidth="1"/>
    <col min="5" max="5" width="7.75" customWidth="1"/>
    <col min="6" max="6" width="7.4140625" customWidth="1"/>
    <col min="7" max="7" width="8.9140625" customWidth="1"/>
    <col min="8" max="8" width="7.4140625" customWidth="1"/>
    <col min="9" max="13" width="8.9140625" customWidth="1"/>
    <col min="14" max="14" width="8.58203125" customWidth="1"/>
    <col min="15" max="15" width="13.75" customWidth="1"/>
    <col min="16" max="16" width="6.5" customWidth="1"/>
    <col min="17" max="17" width="13.4140625" customWidth="1"/>
  </cols>
  <sheetData>
    <row r="1" spans="2:32" s="66" customFormat="1" ht="13"/>
    <row r="2" spans="2:32" s="66" customFormat="1" ht="23.25" customHeight="1">
      <c r="B2" s="65" t="s">
        <v>919</v>
      </c>
    </row>
    <row r="3" spans="2:32" s="66" customFormat="1" ht="13.5" thickBot="1">
      <c r="I3" s="246"/>
    </row>
    <row r="4" spans="2:32" s="468" customFormat="1" ht="18.75" customHeight="1">
      <c r="B4" s="585"/>
      <c r="C4" s="467" t="s">
        <v>500</v>
      </c>
      <c r="D4" s="603" t="s">
        <v>920</v>
      </c>
      <c r="E4" s="604"/>
      <c r="F4" s="604"/>
      <c r="G4" s="604"/>
      <c r="H4" s="605"/>
      <c r="I4" s="606" t="s">
        <v>921</v>
      </c>
      <c r="J4" s="607"/>
      <c r="K4" s="607"/>
      <c r="L4" s="607"/>
      <c r="M4" s="607"/>
      <c r="N4" s="607"/>
      <c r="O4" s="607"/>
      <c r="P4" s="608"/>
      <c r="Q4" s="603" t="s">
        <v>922</v>
      </c>
      <c r="R4" s="604"/>
      <c r="S4" s="604"/>
      <c r="T4" s="604"/>
      <c r="U4" s="604"/>
      <c r="V4" s="604"/>
      <c r="W4" s="604"/>
      <c r="X4" s="604"/>
      <c r="Y4" s="604"/>
      <c r="Z4" s="604"/>
      <c r="AA4" s="605"/>
      <c r="AB4" s="603" t="s">
        <v>923</v>
      </c>
      <c r="AC4" s="604"/>
      <c r="AD4" s="604"/>
      <c r="AE4" s="604"/>
      <c r="AF4" s="609"/>
    </row>
    <row r="5" spans="2:32" s="476" customFormat="1" ht="185.25" customHeight="1">
      <c r="B5" s="587"/>
      <c r="C5" s="469" t="s">
        <v>714</v>
      </c>
      <c r="D5" s="470" t="s">
        <v>924</v>
      </c>
      <c r="E5" s="470" t="s">
        <v>925</v>
      </c>
      <c r="F5" s="470" t="s">
        <v>926</v>
      </c>
      <c r="G5" s="470" t="s">
        <v>927</v>
      </c>
      <c r="H5" s="471" t="s">
        <v>928</v>
      </c>
      <c r="I5" s="471" t="s">
        <v>929</v>
      </c>
      <c r="J5" s="470" t="s">
        <v>930</v>
      </c>
      <c r="K5" s="470" t="s">
        <v>931</v>
      </c>
      <c r="L5" s="470" t="s">
        <v>932</v>
      </c>
      <c r="M5" s="472" t="s">
        <v>933</v>
      </c>
      <c r="N5" s="470" t="s">
        <v>934</v>
      </c>
      <c r="O5" s="471" t="s">
        <v>935</v>
      </c>
      <c r="P5" s="473" t="s">
        <v>936</v>
      </c>
      <c r="Q5" s="474" t="s">
        <v>937</v>
      </c>
      <c r="R5" s="474" t="s">
        <v>938</v>
      </c>
      <c r="S5" s="474" t="s">
        <v>939</v>
      </c>
      <c r="T5" s="474" t="s">
        <v>940</v>
      </c>
      <c r="U5" s="474" t="s">
        <v>941</v>
      </c>
      <c r="V5" s="474" t="s">
        <v>942</v>
      </c>
      <c r="W5" s="474" t="s">
        <v>943</v>
      </c>
      <c r="X5" s="474" t="s">
        <v>944</v>
      </c>
      <c r="Y5" s="474" t="s">
        <v>945</v>
      </c>
      <c r="Z5" s="474" t="s">
        <v>946</v>
      </c>
      <c r="AA5" s="474" t="s">
        <v>947</v>
      </c>
      <c r="AB5" s="474" t="s">
        <v>948</v>
      </c>
      <c r="AC5" s="474" t="s">
        <v>949</v>
      </c>
      <c r="AD5" s="474" t="s">
        <v>950</v>
      </c>
      <c r="AE5" s="474" t="s">
        <v>951</v>
      </c>
      <c r="AF5" s="475" t="s">
        <v>734</v>
      </c>
    </row>
    <row r="6" spans="2:32" s="66" customFormat="1" ht="39" customHeight="1">
      <c r="B6" s="111" t="s">
        <v>500</v>
      </c>
      <c r="C6" s="477">
        <v>39137</v>
      </c>
      <c r="D6" s="477">
        <v>2606</v>
      </c>
      <c r="E6" s="477">
        <v>3335</v>
      </c>
      <c r="F6" s="477">
        <v>5650</v>
      </c>
      <c r="G6" s="477">
        <v>61</v>
      </c>
      <c r="H6" s="477">
        <v>2622</v>
      </c>
      <c r="I6" s="477">
        <v>279</v>
      </c>
      <c r="J6" s="477">
        <v>1504</v>
      </c>
      <c r="K6" s="477">
        <v>221</v>
      </c>
      <c r="L6" s="477">
        <v>90</v>
      </c>
      <c r="M6" s="477">
        <v>1366</v>
      </c>
      <c r="N6" s="477">
        <v>1203</v>
      </c>
      <c r="O6" s="477">
        <v>2519</v>
      </c>
      <c r="P6" s="477">
        <v>11815</v>
      </c>
      <c r="Q6" s="477">
        <v>31</v>
      </c>
      <c r="R6" s="477">
        <v>41</v>
      </c>
      <c r="S6" s="477">
        <v>265</v>
      </c>
      <c r="T6" s="477">
        <v>285</v>
      </c>
      <c r="U6" s="477">
        <v>249</v>
      </c>
      <c r="V6" s="477">
        <v>10</v>
      </c>
      <c r="W6" s="477">
        <v>90</v>
      </c>
      <c r="X6" s="477">
        <v>99</v>
      </c>
      <c r="Y6" s="477">
        <v>86</v>
      </c>
      <c r="Z6" s="477">
        <v>24</v>
      </c>
      <c r="AA6" s="477">
        <v>1585</v>
      </c>
      <c r="AB6" s="477">
        <v>328</v>
      </c>
      <c r="AC6" s="477">
        <v>2426</v>
      </c>
      <c r="AD6" s="477">
        <v>145</v>
      </c>
      <c r="AE6" s="477">
        <v>23</v>
      </c>
      <c r="AF6" s="478">
        <v>179</v>
      </c>
    </row>
    <row r="7" spans="2:32" s="16" customFormat="1" ht="39" customHeight="1">
      <c r="B7" s="108" t="s">
        <v>952</v>
      </c>
      <c r="C7" s="477">
        <v>7508</v>
      </c>
      <c r="D7" s="477">
        <v>577</v>
      </c>
      <c r="E7" s="477">
        <v>690</v>
      </c>
      <c r="F7" s="477">
        <v>1445</v>
      </c>
      <c r="G7" s="477">
        <v>13</v>
      </c>
      <c r="H7" s="477">
        <v>191</v>
      </c>
      <c r="I7" s="477">
        <v>30</v>
      </c>
      <c r="J7" s="477">
        <v>287</v>
      </c>
      <c r="K7" s="477">
        <v>43</v>
      </c>
      <c r="L7" s="477">
        <v>7</v>
      </c>
      <c r="M7" s="477">
        <v>293</v>
      </c>
      <c r="N7" s="477">
        <v>186</v>
      </c>
      <c r="O7" s="477">
        <v>294</v>
      </c>
      <c r="P7" s="477">
        <v>2708</v>
      </c>
      <c r="Q7" s="477">
        <v>10</v>
      </c>
      <c r="R7" s="477">
        <v>3</v>
      </c>
      <c r="S7" s="477">
        <v>47</v>
      </c>
      <c r="T7" s="477">
        <v>43</v>
      </c>
      <c r="U7" s="477">
        <v>39</v>
      </c>
      <c r="V7" s="477">
        <v>5</v>
      </c>
      <c r="W7" s="477">
        <v>3</v>
      </c>
      <c r="X7" s="477">
        <v>18</v>
      </c>
      <c r="Y7" s="477">
        <v>17</v>
      </c>
      <c r="Z7" s="479" t="s">
        <v>467</v>
      </c>
      <c r="AA7" s="477">
        <v>57</v>
      </c>
      <c r="AB7" s="477">
        <v>42</v>
      </c>
      <c r="AC7" s="477">
        <v>412</v>
      </c>
      <c r="AD7" s="477">
        <v>15</v>
      </c>
      <c r="AE7" s="479">
        <v>2</v>
      </c>
      <c r="AF7" s="478">
        <v>31</v>
      </c>
    </row>
    <row r="8" spans="2:32" s="16" customFormat="1" ht="39" customHeight="1">
      <c r="B8" s="108" t="s">
        <v>953</v>
      </c>
      <c r="C8" s="477">
        <v>13761</v>
      </c>
      <c r="D8" s="477">
        <v>959</v>
      </c>
      <c r="E8" s="477">
        <v>1206</v>
      </c>
      <c r="F8" s="477">
        <v>1884</v>
      </c>
      <c r="G8" s="477">
        <v>19</v>
      </c>
      <c r="H8" s="477">
        <v>1580</v>
      </c>
      <c r="I8" s="477">
        <v>150</v>
      </c>
      <c r="J8" s="477">
        <v>408</v>
      </c>
      <c r="K8" s="477">
        <v>55</v>
      </c>
      <c r="L8" s="477">
        <v>31</v>
      </c>
      <c r="M8" s="477">
        <v>438</v>
      </c>
      <c r="N8" s="477">
        <v>354</v>
      </c>
      <c r="O8" s="477">
        <v>900</v>
      </c>
      <c r="P8" s="477">
        <v>4425</v>
      </c>
      <c r="Q8" s="477">
        <v>6</v>
      </c>
      <c r="R8" s="477">
        <v>13</v>
      </c>
      <c r="S8" s="477">
        <v>93</v>
      </c>
      <c r="T8" s="477">
        <v>48</v>
      </c>
      <c r="U8" s="477">
        <v>65</v>
      </c>
      <c r="V8" s="477">
        <v>4</v>
      </c>
      <c r="W8" s="477">
        <v>16</v>
      </c>
      <c r="X8" s="477">
        <v>23</v>
      </c>
      <c r="Y8" s="477">
        <v>13</v>
      </c>
      <c r="Z8" s="477">
        <v>1</v>
      </c>
      <c r="AA8" s="477">
        <v>172</v>
      </c>
      <c r="AB8" s="477">
        <v>66</v>
      </c>
      <c r="AC8" s="477">
        <v>742</v>
      </c>
      <c r="AD8" s="477">
        <v>15</v>
      </c>
      <c r="AE8" s="477">
        <v>6</v>
      </c>
      <c r="AF8" s="478">
        <v>69</v>
      </c>
    </row>
    <row r="9" spans="2:32" s="16" customFormat="1" ht="39" customHeight="1">
      <c r="B9" s="108" t="s">
        <v>954</v>
      </c>
      <c r="C9" s="477">
        <v>2274</v>
      </c>
      <c r="D9" s="477">
        <v>110</v>
      </c>
      <c r="E9" s="477">
        <v>165</v>
      </c>
      <c r="F9" s="477">
        <v>345</v>
      </c>
      <c r="G9" s="477">
        <v>5</v>
      </c>
      <c r="H9" s="477">
        <v>195</v>
      </c>
      <c r="I9" s="477">
        <v>20</v>
      </c>
      <c r="J9" s="477">
        <v>85</v>
      </c>
      <c r="K9" s="477">
        <v>33</v>
      </c>
      <c r="L9" s="477">
        <v>8</v>
      </c>
      <c r="M9" s="477">
        <v>101</v>
      </c>
      <c r="N9" s="477">
        <v>73</v>
      </c>
      <c r="O9" s="477">
        <v>85</v>
      </c>
      <c r="P9" s="477">
        <v>812</v>
      </c>
      <c r="Q9" s="479" t="s">
        <v>467</v>
      </c>
      <c r="R9" s="479">
        <v>2</v>
      </c>
      <c r="S9" s="477">
        <v>17</v>
      </c>
      <c r="T9" s="477">
        <v>25</v>
      </c>
      <c r="U9" s="477">
        <v>18</v>
      </c>
      <c r="V9" s="479" t="s">
        <v>467</v>
      </c>
      <c r="W9" s="477">
        <v>8</v>
      </c>
      <c r="X9" s="477">
        <v>4</v>
      </c>
      <c r="Y9" s="477">
        <v>2</v>
      </c>
      <c r="Z9" s="477">
        <v>1</v>
      </c>
      <c r="AA9" s="477">
        <v>54</v>
      </c>
      <c r="AB9" s="477">
        <v>25</v>
      </c>
      <c r="AC9" s="477">
        <v>69</v>
      </c>
      <c r="AD9" s="477">
        <v>4</v>
      </c>
      <c r="AE9" s="479">
        <v>1</v>
      </c>
      <c r="AF9" s="478">
        <v>7</v>
      </c>
    </row>
    <row r="10" spans="2:32" s="16" customFormat="1" ht="39" customHeight="1">
      <c r="B10" s="490" t="s">
        <v>956</v>
      </c>
      <c r="C10" s="491">
        <v>1991</v>
      </c>
      <c r="D10" s="492">
        <v>153</v>
      </c>
      <c r="E10" s="493">
        <v>183</v>
      </c>
      <c r="F10" s="492">
        <v>317</v>
      </c>
      <c r="G10" s="492">
        <v>1</v>
      </c>
      <c r="H10" s="492">
        <v>71</v>
      </c>
      <c r="I10" s="494">
        <v>10</v>
      </c>
      <c r="J10" s="492">
        <v>49</v>
      </c>
      <c r="K10" s="492">
        <v>11</v>
      </c>
      <c r="L10" s="492">
        <v>4</v>
      </c>
      <c r="M10" s="492">
        <v>33</v>
      </c>
      <c r="N10" s="492">
        <v>65</v>
      </c>
      <c r="O10" s="492">
        <v>147</v>
      </c>
      <c r="P10" s="492">
        <v>614</v>
      </c>
      <c r="Q10" s="495">
        <v>1</v>
      </c>
      <c r="R10" s="492">
        <v>3</v>
      </c>
      <c r="S10" s="492">
        <v>16</v>
      </c>
      <c r="T10" s="492">
        <v>6</v>
      </c>
      <c r="U10" s="492">
        <v>18</v>
      </c>
      <c r="V10" s="492" t="s">
        <v>505</v>
      </c>
      <c r="W10" s="492">
        <v>4</v>
      </c>
      <c r="X10" s="492">
        <v>4</v>
      </c>
      <c r="Y10" s="492">
        <v>15</v>
      </c>
      <c r="Z10" s="492">
        <v>4</v>
      </c>
      <c r="AA10" s="492">
        <v>79</v>
      </c>
      <c r="AB10" s="492">
        <v>45</v>
      </c>
      <c r="AC10" s="492">
        <v>133</v>
      </c>
      <c r="AD10" s="492">
        <v>4</v>
      </c>
      <c r="AE10" s="492" t="s">
        <v>505</v>
      </c>
      <c r="AF10" s="496">
        <v>1</v>
      </c>
    </row>
    <row r="11" spans="2:32" s="16" customFormat="1" ht="39" customHeight="1">
      <c r="B11" s="490" t="s">
        <v>958</v>
      </c>
      <c r="C11" s="491">
        <v>1316</v>
      </c>
      <c r="D11" s="492">
        <v>17</v>
      </c>
      <c r="E11" s="492">
        <v>53</v>
      </c>
      <c r="F11" s="492">
        <v>113</v>
      </c>
      <c r="G11" s="492">
        <v>0</v>
      </c>
      <c r="H11" s="492">
        <v>55</v>
      </c>
      <c r="I11" s="494">
        <v>3</v>
      </c>
      <c r="J11" s="492">
        <v>65</v>
      </c>
      <c r="K11" s="492">
        <v>4</v>
      </c>
      <c r="L11" s="492">
        <v>4</v>
      </c>
      <c r="M11" s="492">
        <v>121</v>
      </c>
      <c r="N11" s="492">
        <v>76</v>
      </c>
      <c r="O11" s="492">
        <v>165</v>
      </c>
      <c r="P11" s="492">
        <v>408</v>
      </c>
      <c r="Q11" s="495">
        <v>2</v>
      </c>
      <c r="R11" s="492">
        <v>1</v>
      </c>
      <c r="S11" s="492">
        <v>18</v>
      </c>
      <c r="T11" s="492">
        <v>11</v>
      </c>
      <c r="U11" s="492">
        <v>9</v>
      </c>
      <c r="V11" s="492">
        <v>0</v>
      </c>
      <c r="W11" s="492">
        <v>2</v>
      </c>
      <c r="X11" s="492">
        <v>3</v>
      </c>
      <c r="Y11" s="492">
        <v>3</v>
      </c>
      <c r="Z11" s="492">
        <v>1</v>
      </c>
      <c r="AA11" s="492">
        <v>49</v>
      </c>
      <c r="AB11" s="492">
        <v>14</v>
      </c>
      <c r="AC11" s="492">
        <v>74</v>
      </c>
      <c r="AD11" s="492">
        <v>29</v>
      </c>
      <c r="AE11" s="492">
        <v>1</v>
      </c>
      <c r="AF11" s="496">
        <v>15</v>
      </c>
    </row>
    <row r="12" spans="2:32" s="16" customFormat="1" ht="39" customHeight="1">
      <c r="B12" s="490" t="s">
        <v>960</v>
      </c>
      <c r="C12" s="491">
        <v>2164</v>
      </c>
      <c r="D12" s="492">
        <v>120</v>
      </c>
      <c r="E12" s="492">
        <v>174</v>
      </c>
      <c r="F12" s="492">
        <v>377</v>
      </c>
      <c r="G12" s="492">
        <v>2</v>
      </c>
      <c r="H12" s="492">
        <v>65</v>
      </c>
      <c r="I12" s="494">
        <v>15</v>
      </c>
      <c r="J12" s="492">
        <v>66</v>
      </c>
      <c r="K12" s="492">
        <v>4</v>
      </c>
      <c r="L12" s="492">
        <v>7</v>
      </c>
      <c r="M12" s="492">
        <v>70</v>
      </c>
      <c r="N12" s="492">
        <v>99</v>
      </c>
      <c r="O12" s="492">
        <v>193</v>
      </c>
      <c r="P12" s="492">
        <v>717</v>
      </c>
      <c r="Q12" s="495">
        <v>1</v>
      </c>
      <c r="R12" s="492">
        <v>3</v>
      </c>
      <c r="S12" s="492">
        <v>19</v>
      </c>
      <c r="T12" s="492">
        <v>4</v>
      </c>
      <c r="U12" s="492">
        <v>4</v>
      </c>
      <c r="V12" s="492">
        <v>0</v>
      </c>
      <c r="W12" s="492">
        <v>9</v>
      </c>
      <c r="X12" s="492">
        <v>3</v>
      </c>
      <c r="Y12" s="492">
        <v>0</v>
      </c>
      <c r="Z12" s="492">
        <v>1</v>
      </c>
      <c r="AA12" s="492">
        <v>35</v>
      </c>
      <c r="AB12" s="492">
        <v>18</v>
      </c>
      <c r="AC12" s="492">
        <v>136</v>
      </c>
      <c r="AD12" s="492">
        <v>15</v>
      </c>
      <c r="AE12" s="492">
        <v>3</v>
      </c>
      <c r="AF12" s="496">
        <v>4</v>
      </c>
    </row>
    <row r="13" spans="2:32" s="16" customFormat="1" ht="39" customHeight="1">
      <c r="B13" s="490" t="s">
        <v>962</v>
      </c>
      <c r="C13" s="491">
        <v>684</v>
      </c>
      <c r="D13" s="492">
        <v>46</v>
      </c>
      <c r="E13" s="492">
        <v>59</v>
      </c>
      <c r="F13" s="492">
        <v>85</v>
      </c>
      <c r="G13" s="492">
        <v>1</v>
      </c>
      <c r="H13" s="492">
        <v>34</v>
      </c>
      <c r="I13" s="494">
        <v>9</v>
      </c>
      <c r="J13" s="492">
        <v>51</v>
      </c>
      <c r="K13" s="492">
        <v>8</v>
      </c>
      <c r="L13" s="492">
        <v>7</v>
      </c>
      <c r="M13" s="492">
        <v>25</v>
      </c>
      <c r="N13" s="492">
        <v>22</v>
      </c>
      <c r="O13" s="492">
        <v>0</v>
      </c>
      <c r="P13" s="492">
        <v>192</v>
      </c>
      <c r="Q13" s="495">
        <v>1</v>
      </c>
      <c r="R13" s="492">
        <v>2</v>
      </c>
      <c r="S13" s="492">
        <v>6</v>
      </c>
      <c r="T13" s="492">
        <v>4</v>
      </c>
      <c r="U13" s="492">
        <v>17</v>
      </c>
      <c r="V13" s="492">
        <v>0</v>
      </c>
      <c r="W13" s="492">
        <v>1</v>
      </c>
      <c r="X13" s="492">
        <v>3</v>
      </c>
      <c r="Y13" s="492">
        <v>11</v>
      </c>
      <c r="Z13" s="492">
        <v>0</v>
      </c>
      <c r="AA13" s="492">
        <v>57</v>
      </c>
      <c r="AB13" s="492">
        <v>14</v>
      </c>
      <c r="AC13" s="492">
        <v>28</v>
      </c>
      <c r="AD13" s="492">
        <v>0</v>
      </c>
      <c r="AE13" s="492">
        <v>1</v>
      </c>
      <c r="AF13" s="496">
        <v>0</v>
      </c>
    </row>
    <row r="14" spans="2:32" s="16" customFormat="1" ht="39" customHeight="1">
      <c r="B14" s="490" t="s">
        <v>964</v>
      </c>
      <c r="C14" s="491">
        <v>1737</v>
      </c>
      <c r="D14" s="492">
        <v>80</v>
      </c>
      <c r="E14" s="492">
        <v>119</v>
      </c>
      <c r="F14" s="492">
        <v>233</v>
      </c>
      <c r="G14" s="492">
        <v>6</v>
      </c>
      <c r="H14" s="492">
        <v>72</v>
      </c>
      <c r="I14" s="494">
        <v>2</v>
      </c>
      <c r="J14" s="492">
        <v>32</v>
      </c>
      <c r="K14" s="492">
        <v>2</v>
      </c>
      <c r="L14" s="492"/>
      <c r="M14" s="492">
        <v>97</v>
      </c>
      <c r="N14" s="492">
        <v>13</v>
      </c>
      <c r="O14" s="492">
        <v>44</v>
      </c>
      <c r="P14" s="492">
        <v>302</v>
      </c>
      <c r="Q14" s="495">
        <v>1</v>
      </c>
      <c r="R14" s="492">
        <v>3</v>
      </c>
      <c r="S14" s="492">
        <v>4</v>
      </c>
      <c r="T14" s="492">
        <v>14</v>
      </c>
      <c r="U14" s="492">
        <v>8</v>
      </c>
      <c r="V14" s="492" t="s">
        <v>505</v>
      </c>
      <c r="W14" s="492">
        <v>5</v>
      </c>
      <c r="X14" s="492">
        <v>1</v>
      </c>
      <c r="Y14" s="492" t="s">
        <v>505</v>
      </c>
      <c r="Z14" s="492">
        <v>2</v>
      </c>
      <c r="AA14" s="492">
        <v>456</v>
      </c>
      <c r="AB14" s="492">
        <v>1</v>
      </c>
      <c r="AC14" s="492">
        <v>230</v>
      </c>
      <c r="AD14" s="492">
        <v>1</v>
      </c>
      <c r="AE14" s="492">
        <v>0</v>
      </c>
      <c r="AF14" s="496">
        <v>9</v>
      </c>
    </row>
    <row r="15" spans="2:32" s="16" customFormat="1" ht="39" customHeight="1">
      <c r="B15" s="490" t="s">
        <v>966</v>
      </c>
      <c r="C15" s="491">
        <v>1392</v>
      </c>
      <c r="D15" s="492">
        <v>84</v>
      </c>
      <c r="E15" s="492">
        <v>119</v>
      </c>
      <c r="F15" s="492">
        <v>208</v>
      </c>
      <c r="G15" s="492">
        <v>3</v>
      </c>
      <c r="H15" s="492">
        <v>8</v>
      </c>
      <c r="I15" s="494">
        <v>7</v>
      </c>
      <c r="J15" s="492">
        <v>33</v>
      </c>
      <c r="K15" s="492">
        <v>17</v>
      </c>
      <c r="L15" s="492">
        <v>2</v>
      </c>
      <c r="M15" s="492">
        <v>39</v>
      </c>
      <c r="N15" s="492">
        <v>38</v>
      </c>
      <c r="O15" s="492">
        <v>79</v>
      </c>
      <c r="P15" s="492">
        <v>241</v>
      </c>
      <c r="Q15" s="495">
        <v>1</v>
      </c>
      <c r="R15" s="492">
        <v>1</v>
      </c>
      <c r="S15" s="492">
        <v>14</v>
      </c>
      <c r="T15" s="492">
        <v>11</v>
      </c>
      <c r="U15" s="492">
        <v>25</v>
      </c>
      <c r="V15" s="492">
        <v>1</v>
      </c>
      <c r="W15" s="492">
        <v>10</v>
      </c>
      <c r="X15" s="492">
        <v>3</v>
      </c>
      <c r="Y15" s="492">
        <v>0</v>
      </c>
      <c r="Z15" s="492">
        <v>0</v>
      </c>
      <c r="AA15" s="492">
        <v>358</v>
      </c>
      <c r="AB15" s="492">
        <v>1</v>
      </c>
      <c r="AC15" s="492">
        <v>72</v>
      </c>
      <c r="AD15" s="492">
        <v>9</v>
      </c>
      <c r="AE15" s="492">
        <v>1</v>
      </c>
      <c r="AF15" s="496">
        <v>7</v>
      </c>
    </row>
    <row r="16" spans="2:32" s="16" customFormat="1" ht="39" customHeight="1">
      <c r="B16" s="490" t="s">
        <v>968</v>
      </c>
      <c r="C16" s="491">
        <v>2259</v>
      </c>
      <c r="D16" s="492">
        <v>213</v>
      </c>
      <c r="E16" s="492">
        <v>246</v>
      </c>
      <c r="F16" s="492">
        <v>128</v>
      </c>
      <c r="G16" s="492">
        <v>2</v>
      </c>
      <c r="H16" s="492">
        <v>52</v>
      </c>
      <c r="I16" s="494">
        <v>6</v>
      </c>
      <c r="J16" s="492">
        <v>299</v>
      </c>
      <c r="K16" s="492">
        <v>31</v>
      </c>
      <c r="L16" s="492">
        <v>11</v>
      </c>
      <c r="M16" s="492">
        <v>37</v>
      </c>
      <c r="N16" s="492">
        <v>181</v>
      </c>
      <c r="O16" s="492">
        <v>203</v>
      </c>
      <c r="P16" s="492">
        <v>349</v>
      </c>
      <c r="Q16" s="495">
        <v>5</v>
      </c>
      <c r="R16" s="492">
        <v>3</v>
      </c>
      <c r="S16" s="492">
        <v>3</v>
      </c>
      <c r="T16" s="492">
        <v>12</v>
      </c>
      <c r="U16" s="492">
        <v>8</v>
      </c>
      <c r="V16" s="492">
        <v>0</v>
      </c>
      <c r="W16" s="492">
        <v>22</v>
      </c>
      <c r="X16" s="492">
        <v>29</v>
      </c>
      <c r="Y16" s="492">
        <v>16</v>
      </c>
      <c r="Z16" s="492">
        <v>7</v>
      </c>
      <c r="AA16" s="492">
        <v>49</v>
      </c>
      <c r="AB16" s="492">
        <v>13</v>
      </c>
      <c r="AC16" s="492">
        <v>267</v>
      </c>
      <c r="AD16" s="492">
        <v>33</v>
      </c>
      <c r="AE16" s="492">
        <v>2</v>
      </c>
      <c r="AF16" s="496">
        <v>32</v>
      </c>
    </row>
    <row r="17" spans="2:32" s="16" customFormat="1" ht="39" customHeight="1">
      <c r="B17" s="490" t="s">
        <v>970</v>
      </c>
      <c r="C17" s="491">
        <v>1379</v>
      </c>
      <c r="D17" s="492">
        <v>64</v>
      </c>
      <c r="E17" s="492">
        <v>80</v>
      </c>
      <c r="F17" s="492">
        <v>135</v>
      </c>
      <c r="G17" s="492">
        <v>3</v>
      </c>
      <c r="H17" s="492">
        <v>225</v>
      </c>
      <c r="I17" s="494">
        <v>8</v>
      </c>
      <c r="J17" s="492">
        <v>32</v>
      </c>
      <c r="K17" s="492">
        <v>1</v>
      </c>
      <c r="L17" s="492">
        <v>1</v>
      </c>
      <c r="M17" s="492">
        <v>46</v>
      </c>
      <c r="N17" s="492">
        <v>37</v>
      </c>
      <c r="O17" s="492">
        <v>125</v>
      </c>
      <c r="P17" s="492">
        <v>291</v>
      </c>
      <c r="Q17" s="495">
        <v>0</v>
      </c>
      <c r="R17" s="492">
        <v>0</v>
      </c>
      <c r="S17" s="492">
        <v>12</v>
      </c>
      <c r="T17" s="492">
        <v>91</v>
      </c>
      <c r="U17" s="492">
        <v>15</v>
      </c>
      <c r="V17" s="492">
        <v>0</v>
      </c>
      <c r="W17" s="492">
        <v>3</v>
      </c>
      <c r="X17" s="492">
        <v>0</v>
      </c>
      <c r="Y17" s="492">
        <v>0</v>
      </c>
      <c r="Z17" s="492">
        <v>1</v>
      </c>
      <c r="AA17" s="492">
        <v>75</v>
      </c>
      <c r="AB17" s="492">
        <v>57</v>
      </c>
      <c r="AC17" s="492">
        <v>72</v>
      </c>
      <c r="AD17" s="492">
        <v>3</v>
      </c>
      <c r="AE17" s="492">
        <v>0</v>
      </c>
      <c r="AF17" s="496">
        <v>2</v>
      </c>
    </row>
    <row r="18" spans="2:32" s="16" customFormat="1" ht="39" customHeight="1" thickBot="1">
      <c r="B18" s="497" t="s">
        <v>972</v>
      </c>
      <c r="C18" s="498">
        <v>2672</v>
      </c>
      <c r="D18" s="499">
        <v>183</v>
      </c>
      <c r="E18" s="499">
        <v>241</v>
      </c>
      <c r="F18" s="499">
        <v>380</v>
      </c>
      <c r="G18" s="499">
        <v>6</v>
      </c>
      <c r="H18" s="499">
        <v>74</v>
      </c>
      <c r="I18" s="500">
        <v>19</v>
      </c>
      <c r="J18" s="499">
        <v>97</v>
      </c>
      <c r="K18" s="499">
        <v>12</v>
      </c>
      <c r="L18" s="499">
        <v>8</v>
      </c>
      <c r="M18" s="499">
        <v>66</v>
      </c>
      <c r="N18" s="499">
        <v>59</v>
      </c>
      <c r="O18" s="499">
        <v>284</v>
      </c>
      <c r="P18" s="499">
        <v>756</v>
      </c>
      <c r="Q18" s="501">
        <v>3</v>
      </c>
      <c r="R18" s="499">
        <v>7</v>
      </c>
      <c r="S18" s="499">
        <v>16</v>
      </c>
      <c r="T18" s="499">
        <v>16</v>
      </c>
      <c r="U18" s="499">
        <v>23</v>
      </c>
      <c r="V18" s="499">
        <v>0</v>
      </c>
      <c r="W18" s="499">
        <v>7</v>
      </c>
      <c r="X18" s="499">
        <v>8</v>
      </c>
      <c r="Y18" s="499">
        <v>9</v>
      </c>
      <c r="Z18" s="499">
        <v>6</v>
      </c>
      <c r="AA18" s="499">
        <v>144</v>
      </c>
      <c r="AB18" s="499">
        <v>32</v>
      </c>
      <c r="AC18" s="499">
        <v>191</v>
      </c>
      <c r="AD18" s="499">
        <v>17</v>
      </c>
      <c r="AE18" s="499">
        <v>6</v>
      </c>
      <c r="AF18" s="502">
        <v>2</v>
      </c>
    </row>
    <row r="19" spans="2:32" s="16" customFormat="1">
      <c r="B19" s="503" t="s">
        <v>973</v>
      </c>
      <c r="C19" s="504"/>
      <c r="D19" s="504"/>
      <c r="E19" s="504"/>
      <c r="F19" s="504"/>
      <c r="G19" s="504"/>
      <c r="H19" s="504"/>
      <c r="I19" s="504"/>
      <c r="J19" s="504"/>
      <c r="K19" s="504"/>
      <c r="L19" s="504"/>
      <c r="M19" s="504"/>
      <c r="N19" s="504"/>
      <c r="O19" s="504"/>
      <c r="P19" s="504"/>
      <c r="Q19" s="504"/>
      <c r="R19" s="504"/>
      <c r="S19" s="504"/>
      <c r="T19" s="504"/>
      <c r="U19" s="504"/>
      <c r="V19" s="504"/>
      <c r="W19" s="504"/>
      <c r="X19" s="504"/>
      <c r="Y19" s="504"/>
      <c r="Z19" s="504"/>
      <c r="AA19" s="504"/>
      <c r="AB19" s="504"/>
      <c r="AC19" s="504"/>
      <c r="AD19" s="504"/>
      <c r="AE19" s="504"/>
      <c r="AF19" s="504"/>
    </row>
  </sheetData>
  <mergeCells count="5">
    <mergeCell ref="B4:B5"/>
    <mergeCell ref="D4:H4"/>
    <mergeCell ref="I4:P4"/>
    <mergeCell ref="Q4:AA4"/>
    <mergeCell ref="AB4:AF4"/>
  </mergeCells>
  <phoneticPr fontId="3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2"/>
  <sheetViews>
    <sheetView showGridLines="0" workbookViewId="0">
      <selection activeCell="O15" sqref="O15"/>
    </sheetView>
  </sheetViews>
  <sheetFormatPr defaultColWidth="8.25" defaultRowHeight="18"/>
  <cols>
    <col min="1" max="1" width="1.75" customWidth="1"/>
    <col min="2" max="2" width="51.58203125" customWidth="1"/>
    <col min="4" max="11" width="5.75" customWidth="1"/>
    <col min="12" max="12" width="8.58203125" customWidth="1"/>
  </cols>
  <sheetData>
    <row r="1" spans="2:14" s="66" customFormat="1" ht="13"/>
    <row r="2" spans="2:14" s="66" customFormat="1" ht="14">
      <c r="B2" s="6" t="s">
        <v>900</v>
      </c>
    </row>
    <row r="3" spans="2:14" s="66" customFormat="1" ht="25.5" customHeight="1" thickBot="1">
      <c r="B3" s="458"/>
      <c r="C3" s="78"/>
      <c r="D3" s="78"/>
      <c r="E3" s="78"/>
      <c r="F3" s="78"/>
      <c r="G3" s="78"/>
      <c r="H3" s="78"/>
      <c r="I3" s="611" t="str">
        <f>ASC([1]he0090!C1)</f>
        <v>令和4年度(2022年度)末現在</v>
      </c>
      <c r="J3" s="611"/>
      <c r="K3" s="611"/>
      <c r="L3" s="611"/>
    </row>
    <row r="4" spans="2:14" s="66" customFormat="1" ht="13.5" customHeight="1">
      <c r="B4" s="612"/>
      <c r="C4" s="615" t="s">
        <v>500</v>
      </c>
      <c r="D4" s="615" t="s">
        <v>901</v>
      </c>
      <c r="E4" s="615" t="s">
        <v>902</v>
      </c>
      <c r="F4" s="615" t="s">
        <v>903</v>
      </c>
      <c r="G4" s="616" t="s">
        <v>904</v>
      </c>
      <c r="H4" s="595"/>
      <c r="I4" s="595"/>
      <c r="J4" s="595"/>
      <c r="K4" s="617" t="s">
        <v>905</v>
      </c>
      <c r="L4" s="620" t="s">
        <v>906</v>
      </c>
    </row>
    <row r="5" spans="2:14" s="66" customFormat="1" ht="13">
      <c r="B5" s="613"/>
      <c r="C5" s="610"/>
      <c r="D5" s="610"/>
      <c r="E5" s="610"/>
      <c r="F5" s="610"/>
      <c r="G5" s="596"/>
      <c r="H5" s="596"/>
      <c r="I5" s="596"/>
      <c r="J5" s="596"/>
      <c r="K5" s="618"/>
      <c r="L5" s="621"/>
    </row>
    <row r="6" spans="2:14" s="66" customFormat="1" ht="13">
      <c r="B6" s="613"/>
      <c r="C6" s="610"/>
      <c r="D6" s="610"/>
      <c r="E6" s="610"/>
      <c r="F6" s="610"/>
      <c r="G6" s="596"/>
      <c r="H6" s="596"/>
      <c r="I6" s="596"/>
      <c r="J6" s="596"/>
      <c r="K6" s="618"/>
      <c r="L6" s="621"/>
    </row>
    <row r="7" spans="2:14" s="66" customFormat="1" ht="13.5" customHeight="1">
      <c r="B7" s="613"/>
      <c r="C7" s="610"/>
      <c r="D7" s="610"/>
      <c r="E7" s="610"/>
      <c r="F7" s="610"/>
      <c r="G7" s="623" t="s">
        <v>907</v>
      </c>
      <c r="H7" s="610" t="s">
        <v>908</v>
      </c>
      <c r="I7" s="610" t="s">
        <v>909</v>
      </c>
      <c r="J7" s="610" t="s">
        <v>910</v>
      </c>
      <c r="K7" s="618"/>
      <c r="L7" s="621"/>
    </row>
    <row r="8" spans="2:14" s="66" customFormat="1" ht="13">
      <c r="B8" s="613"/>
      <c r="C8" s="610"/>
      <c r="D8" s="610"/>
      <c r="E8" s="610"/>
      <c r="F8" s="610"/>
      <c r="G8" s="623"/>
      <c r="H8" s="610"/>
      <c r="I8" s="610"/>
      <c r="J8" s="610"/>
      <c r="K8" s="618"/>
      <c r="L8" s="621"/>
    </row>
    <row r="9" spans="2:14" s="66" customFormat="1" ht="13">
      <c r="B9" s="613"/>
      <c r="C9" s="610"/>
      <c r="D9" s="610"/>
      <c r="E9" s="610"/>
      <c r="F9" s="610"/>
      <c r="G9" s="623"/>
      <c r="H9" s="610"/>
      <c r="I9" s="610"/>
      <c r="J9" s="610"/>
      <c r="K9" s="618"/>
      <c r="L9" s="621"/>
    </row>
    <row r="10" spans="2:14" s="66" customFormat="1" ht="13">
      <c r="B10" s="613"/>
      <c r="C10" s="610"/>
      <c r="D10" s="610"/>
      <c r="E10" s="610"/>
      <c r="F10" s="610"/>
      <c r="G10" s="623"/>
      <c r="H10" s="610"/>
      <c r="I10" s="610"/>
      <c r="J10" s="610"/>
      <c r="K10" s="618"/>
      <c r="L10" s="621"/>
    </row>
    <row r="11" spans="2:14" s="66" customFormat="1" ht="13">
      <c r="B11" s="613"/>
      <c r="C11" s="610"/>
      <c r="D11" s="610"/>
      <c r="E11" s="610"/>
      <c r="F11" s="610"/>
      <c r="G11" s="623"/>
      <c r="H11" s="610"/>
      <c r="I11" s="610"/>
      <c r="J11" s="610"/>
      <c r="K11" s="618"/>
      <c r="L11" s="621"/>
    </row>
    <row r="12" spans="2:14" s="66" customFormat="1" ht="13">
      <c r="B12" s="613"/>
      <c r="C12" s="610"/>
      <c r="D12" s="610"/>
      <c r="E12" s="610"/>
      <c r="F12" s="610"/>
      <c r="G12" s="623"/>
      <c r="H12" s="610"/>
      <c r="I12" s="610"/>
      <c r="J12" s="610"/>
      <c r="K12" s="618"/>
      <c r="L12" s="621"/>
    </row>
    <row r="13" spans="2:14" s="66" customFormat="1" ht="13">
      <c r="B13" s="614"/>
      <c r="C13" s="610"/>
      <c r="D13" s="610"/>
      <c r="E13" s="610"/>
      <c r="F13" s="610"/>
      <c r="G13" s="623"/>
      <c r="H13" s="610"/>
      <c r="I13" s="610"/>
      <c r="J13" s="610"/>
      <c r="K13" s="619"/>
      <c r="L13" s="622"/>
    </row>
    <row r="14" spans="2:14" s="66" customFormat="1" ht="40.5" customHeight="1">
      <c r="B14" s="459" t="s">
        <v>500</v>
      </c>
      <c r="C14" s="354">
        <v>133</v>
      </c>
      <c r="D14" s="354">
        <v>1</v>
      </c>
      <c r="E14" s="354">
        <v>13</v>
      </c>
      <c r="F14" s="354">
        <v>4</v>
      </c>
      <c r="G14" s="354" t="s">
        <v>467</v>
      </c>
      <c r="H14" s="354">
        <v>6</v>
      </c>
      <c r="I14" s="354">
        <v>6</v>
      </c>
      <c r="J14" s="354">
        <v>15</v>
      </c>
      <c r="K14" s="354">
        <v>34</v>
      </c>
      <c r="L14" s="355">
        <v>54</v>
      </c>
      <c r="N14" s="78"/>
    </row>
    <row r="15" spans="2:14" s="66" customFormat="1" ht="51" customHeight="1">
      <c r="B15" s="460" t="s">
        <v>911</v>
      </c>
      <c r="C15" s="354">
        <v>1</v>
      </c>
      <c r="D15" s="461">
        <v>0</v>
      </c>
      <c r="E15" s="461">
        <v>0</v>
      </c>
      <c r="F15" s="461">
        <v>0</v>
      </c>
      <c r="G15" s="461">
        <v>0</v>
      </c>
      <c r="H15" s="461">
        <v>0</v>
      </c>
      <c r="I15" s="461">
        <v>0</v>
      </c>
      <c r="J15" s="461">
        <v>0</v>
      </c>
      <c r="K15" s="461">
        <v>1</v>
      </c>
      <c r="L15" s="462">
        <v>0</v>
      </c>
      <c r="N15" s="78"/>
    </row>
    <row r="16" spans="2:14" s="66" customFormat="1" ht="40.5" customHeight="1">
      <c r="B16" s="460" t="s">
        <v>912</v>
      </c>
      <c r="C16" s="354">
        <v>76</v>
      </c>
      <c r="D16" s="461">
        <v>0</v>
      </c>
      <c r="E16" s="461">
        <v>4</v>
      </c>
      <c r="F16" s="461">
        <v>4</v>
      </c>
      <c r="G16" s="461">
        <v>0</v>
      </c>
      <c r="H16" s="461">
        <v>6</v>
      </c>
      <c r="I16" s="461">
        <v>5</v>
      </c>
      <c r="J16" s="461">
        <v>4</v>
      </c>
      <c r="K16" s="461">
        <v>23</v>
      </c>
      <c r="L16" s="462">
        <v>30</v>
      </c>
      <c r="N16" s="78"/>
    </row>
    <row r="17" spans="2:14" s="66" customFormat="1" ht="40.5" customHeight="1">
      <c r="B17" s="459" t="s">
        <v>913</v>
      </c>
      <c r="C17" s="354">
        <v>1</v>
      </c>
      <c r="D17" s="461">
        <v>0</v>
      </c>
      <c r="E17" s="461">
        <v>0</v>
      </c>
      <c r="F17" s="461">
        <v>0</v>
      </c>
      <c r="G17" s="461">
        <v>0</v>
      </c>
      <c r="H17" s="461">
        <v>0</v>
      </c>
      <c r="I17" s="461">
        <v>0</v>
      </c>
      <c r="J17" s="461">
        <v>0</v>
      </c>
      <c r="K17" s="461">
        <v>1</v>
      </c>
      <c r="L17" s="462">
        <v>0</v>
      </c>
      <c r="N17" s="78"/>
    </row>
    <row r="18" spans="2:14" s="66" customFormat="1" ht="40.5" customHeight="1">
      <c r="B18" s="459" t="s">
        <v>914</v>
      </c>
      <c r="C18" s="354" t="s">
        <v>467</v>
      </c>
      <c r="D18" s="461">
        <v>0</v>
      </c>
      <c r="E18" s="461">
        <v>0</v>
      </c>
      <c r="F18" s="461">
        <v>0</v>
      </c>
      <c r="G18" s="461">
        <v>0</v>
      </c>
      <c r="H18" s="461">
        <v>0</v>
      </c>
      <c r="I18" s="461">
        <v>0</v>
      </c>
      <c r="J18" s="461">
        <v>0</v>
      </c>
      <c r="K18" s="461">
        <v>0</v>
      </c>
      <c r="L18" s="462">
        <v>0</v>
      </c>
      <c r="N18" s="78"/>
    </row>
    <row r="19" spans="2:14" s="66" customFormat="1" ht="40.5" customHeight="1">
      <c r="B19" s="460" t="s">
        <v>915</v>
      </c>
      <c r="C19" s="354">
        <v>7</v>
      </c>
      <c r="D19" s="461">
        <v>0</v>
      </c>
      <c r="E19" s="461">
        <v>0</v>
      </c>
      <c r="F19" s="461">
        <v>0</v>
      </c>
      <c r="G19" s="461">
        <v>0</v>
      </c>
      <c r="H19" s="461">
        <v>0</v>
      </c>
      <c r="I19" s="461">
        <v>0</v>
      </c>
      <c r="J19" s="461">
        <v>2</v>
      </c>
      <c r="K19" s="461">
        <v>4</v>
      </c>
      <c r="L19" s="462">
        <v>1</v>
      </c>
      <c r="N19" s="78"/>
    </row>
    <row r="20" spans="2:14" s="66" customFormat="1" ht="40.5" customHeight="1">
      <c r="B20" s="459" t="s">
        <v>916</v>
      </c>
      <c r="C20" s="354">
        <v>1</v>
      </c>
      <c r="D20" s="461">
        <v>0</v>
      </c>
      <c r="E20" s="461">
        <v>0</v>
      </c>
      <c r="F20" s="461">
        <v>0</v>
      </c>
      <c r="G20" s="461">
        <v>0</v>
      </c>
      <c r="H20" s="461">
        <v>0</v>
      </c>
      <c r="I20" s="461">
        <v>0</v>
      </c>
      <c r="J20" s="461">
        <v>1</v>
      </c>
      <c r="K20" s="461">
        <v>0</v>
      </c>
      <c r="L20" s="462">
        <v>0</v>
      </c>
      <c r="N20" s="78"/>
    </row>
    <row r="21" spans="2:14" s="66" customFormat="1" ht="40.5" customHeight="1" thickBot="1">
      <c r="B21" s="463" t="s">
        <v>917</v>
      </c>
      <c r="C21" s="388">
        <v>47</v>
      </c>
      <c r="D21" s="464">
        <v>1</v>
      </c>
      <c r="E21" s="464">
        <v>9</v>
      </c>
      <c r="F21" s="464">
        <v>0</v>
      </c>
      <c r="G21" s="464">
        <v>0</v>
      </c>
      <c r="H21" s="464">
        <v>0</v>
      </c>
      <c r="I21" s="464">
        <v>1</v>
      </c>
      <c r="J21" s="464">
        <v>8</v>
      </c>
      <c r="K21" s="464">
        <v>5</v>
      </c>
      <c r="L21" s="465">
        <v>23</v>
      </c>
      <c r="N21" s="78"/>
    </row>
    <row r="22" spans="2:14" s="66" customFormat="1" ht="13">
      <c r="B22" s="466" t="s">
        <v>918</v>
      </c>
      <c r="C22" s="78"/>
      <c r="D22" s="78"/>
      <c r="E22" s="78"/>
      <c r="F22" s="78"/>
      <c r="G22" s="78"/>
      <c r="H22" s="78"/>
      <c r="I22" s="78"/>
      <c r="J22" s="78"/>
      <c r="K22" s="78"/>
      <c r="L22" s="78"/>
    </row>
  </sheetData>
  <mergeCells count="13">
    <mergeCell ref="H7:H13"/>
    <mergeCell ref="I7:I13"/>
    <mergeCell ref="J7:J13"/>
    <mergeCell ref="I3:L3"/>
    <mergeCell ref="B4:B13"/>
    <mergeCell ref="C4:C13"/>
    <mergeCell ref="D4:D13"/>
    <mergeCell ref="E4:E13"/>
    <mergeCell ref="F4:F13"/>
    <mergeCell ref="G4:J6"/>
    <mergeCell ref="K4:K13"/>
    <mergeCell ref="L4:L13"/>
    <mergeCell ref="G7:G13"/>
  </mergeCells>
  <phoneticPr fontId="3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4"/>
  <sheetViews>
    <sheetView showGridLines="0" workbookViewId="0">
      <selection activeCell="D20" sqref="D20"/>
    </sheetView>
  </sheetViews>
  <sheetFormatPr defaultRowHeight="18"/>
  <cols>
    <col min="1" max="1" width="2.25" customWidth="1"/>
    <col min="2" max="2" width="15.5" customWidth="1"/>
    <col min="3" max="3" width="27.75" bestFit="1" customWidth="1"/>
    <col min="4" max="4" width="31.75" bestFit="1" customWidth="1"/>
  </cols>
  <sheetData>
    <row r="1" spans="2:4" s="5" customFormat="1" ht="33" customHeight="1" thickBot="1">
      <c r="B1" s="65" t="s">
        <v>888</v>
      </c>
    </row>
    <row r="2" spans="2:4" s="5" customFormat="1" ht="24" customHeight="1">
      <c r="B2" s="374"/>
      <c r="C2" s="445" t="s">
        <v>889</v>
      </c>
      <c r="D2" s="446" t="s">
        <v>890</v>
      </c>
    </row>
    <row r="3" spans="2:4" s="5" customFormat="1" ht="24" customHeight="1">
      <c r="B3" s="447" t="s">
        <v>891</v>
      </c>
      <c r="C3" s="448">
        <v>215</v>
      </c>
      <c r="D3" s="449">
        <v>4654</v>
      </c>
    </row>
    <row r="4" spans="2:4" s="5" customFormat="1" ht="24" customHeight="1">
      <c r="B4" s="450" t="s">
        <v>892</v>
      </c>
      <c r="C4" s="252">
        <v>195</v>
      </c>
      <c r="D4" s="255">
        <v>4849</v>
      </c>
    </row>
    <row r="5" spans="2:4" s="5" customFormat="1" ht="24" customHeight="1">
      <c r="B5" s="451" t="s">
        <v>893</v>
      </c>
      <c r="C5" s="452">
        <v>163</v>
      </c>
      <c r="D5" s="453">
        <v>5012</v>
      </c>
    </row>
    <row r="6" spans="2:4" s="5" customFormat="1" ht="24" customHeight="1">
      <c r="B6" s="447" t="s">
        <v>894</v>
      </c>
      <c r="C6" s="448">
        <v>140</v>
      </c>
      <c r="D6" s="449">
        <v>5152</v>
      </c>
    </row>
    <row r="7" spans="2:4" s="5" customFormat="1" ht="24" customHeight="1">
      <c r="B7" s="447" t="s">
        <v>895</v>
      </c>
      <c r="C7" s="448">
        <v>157</v>
      </c>
      <c r="D7" s="449">
        <v>5309</v>
      </c>
    </row>
    <row r="8" spans="2:4" s="5" customFormat="1" ht="24" customHeight="1">
      <c r="B8" s="450" t="s">
        <v>896</v>
      </c>
      <c r="C8" s="252">
        <v>120</v>
      </c>
      <c r="D8" s="255">
        <v>5429</v>
      </c>
    </row>
    <row r="9" spans="2:4" s="5" customFormat="1" ht="24" customHeight="1">
      <c r="B9" s="450" t="s">
        <v>897</v>
      </c>
      <c r="C9" s="252">
        <v>122</v>
      </c>
      <c r="D9" s="255">
        <v>5551</v>
      </c>
    </row>
    <row r="10" spans="2:4" s="5" customFormat="1" ht="24" customHeight="1">
      <c r="B10" s="450" t="s">
        <v>898</v>
      </c>
      <c r="C10" s="252">
        <v>112</v>
      </c>
      <c r="D10" s="255">
        <v>5663</v>
      </c>
    </row>
    <row r="11" spans="2:4" s="5" customFormat="1" ht="24" customHeight="1">
      <c r="B11" s="454" t="s">
        <v>899</v>
      </c>
      <c r="C11" s="455">
        <v>133</v>
      </c>
      <c r="D11" s="456">
        <v>5796</v>
      </c>
    </row>
    <row r="12" spans="2:4" s="5" customFormat="1" ht="24" customHeight="1" thickBot="1">
      <c r="B12" s="457" t="s">
        <v>596</v>
      </c>
      <c r="C12" s="259">
        <v>127</v>
      </c>
      <c r="D12" s="260">
        <v>5923</v>
      </c>
    </row>
    <row r="13" spans="2:4" s="5" customFormat="1"/>
    <row r="14" spans="2:4" s="5" customFormat="1">
      <c r="B14" s="66" t="s">
        <v>826</v>
      </c>
    </row>
  </sheetData>
  <phoneticPr fontId="3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Y31"/>
  <sheetViews>
    <sheetView showGridLines="0" topLeftCell="A13" workbookViewId="0">
      <selection activeCell="AG20" sqref="AG20"/>
    </sheetView>
  </sheetViews>
  <sheetFormatPr defaultColWidth="8.25" defaultRowHeight="18"/>
  <cols>
    <col min="1" max="1" width="2.08203125" customWidth="1"/>
    <col min="2" max="2" width="3.75" customWidth="1"/>
    <col min="3" max="3" width="20.75" customWidth="1"/>
    <col min="4" max="4" width="7.58203125" customWidth="1"/>
    <col min="5" max="5" width="7.9140625" customWidth="1"/>
    <col min="6" max="6" width="7.6640625" customWidth="1"/>
    <col min="7" max="9" width="7.75" customWidth="1"/>
    <col min="10" max="12" width="7.33203125" customWidth="1"/>
    <col min="13" max="13" width="6.08203125" customWidth="1"/>
    <col min="14" max="14" width="7.58203125" customWidth="1"/>
    <col min="15" max="15" width="7.75" customWidth="1"/>
    <col min="16" max="16" width="6.4140625" customWidth="1"/>
    <col min="17" max="17" width="4.83203125" customWidth="1"/>
    <col min="18" max="18" width="6.08203125" customWidth="1"/>
    <col min="19" max="19" width="4.83203125" customWidth="1"/>
    <col min="20" max="20" width="6.08203125" customWidth="1"/>
    <col min="21" max="28" width="4.83203125" customWidth="1"/>
    <col min="29" max="29" width="11.33203125" customWidth="1"/>
    <col min="30" max="35" width="6.5" customWidth="1"/>
    <col min="36" max="36" width="12.9140625" customWidth="1"/>
    <col min="37" max="37" width="6.5" customWidth="1"/>
    <col min="38" max="38" width="9.1640625" customWidth="1"/>
    <col min="39" max="43" width="6.5" customWidth="1"/>
    <col min="44" max="44" width="9.83203125" customWidth="1"/>
  </cols>
  <sheetData>
    <row r="1" spans="2:51" s="66" customFormat="1" ht="8.25" customHeight="1"/>
    <row r="2" spans="2:51" s="66" customFormat="1" ht="18" customHeight="1" thickBot="1">
      <c r="B2" s="404"/>
      <c r="C2" s="405" t="s">
        <v>839</v>
      </c>
      <c r="D2" s="404"/>
      <c r="E2" s="404"/>
      <c r="F2" s="404"/>
      <c r="G2" s="404"/>
      <c r="H2" s="404"/>
      <c r="I2" s="404"/>
      <c r="J2" s="406"/>
      <c r="K2" s="406"/>
      <c r="L2" s="406"/>
      <c r="M2" s="407"/>
      <c r="N2" s="407"/>
      <c r="O2" s="407"/>
      <c r="P2" s="407"/>
      <c r="Q2" s="407"/>
      <c r="R2" s="407"/>
      <c r="S2" s="407"/>
      <c r="T2" s="407"/>
      <c r="U2" s="404"/>
      <c r="V2" s="404"/>
      <c r="W2" s="404"/>
      <c r="X2" s="404"/>
      <c r="Y2" s="404"/>
      <c r="Z2" s="404"/>
      <c r="AA2" s="404"/>
      <c r="AB2" s="404"/>
      <c r="AC2" s="408"/>
      <c r="AD2" s="246"/>
      <c r="AE2" s="246"/>
      <c r="AF2" s="246"/>
      <c r="AG2" s="246"/>
      <c r="AH2" s="246"/>
      <c r="AI2" s="246"/>
      <c r="AJ2" s="246"/>
      <c r="AK2" s="246"/>
      <c r="AL2" s="246"/>
      <c r="AM2" s="246"/>
      <c r="AN2" s="246"/>
      <c r="AO2" s="246"/>
      <c r="AP2" s="246"/>
      <c r="AQ2" s="246"/>
      <c r="AR2" s="246"/>
      <c r="AS2" s="246"/>
      <c r="AT2" s="246"/>
      <c r="AU2" s="246"/>
      <c r="AV2" s="246"/>
      <c r="AW2" s="246"/>
      <c r="AX2" s="246"/>
    </row>
    <row r="3" spans="2:51" s="410" customFormat="1" ht="14.25" customHeight="1">
      <c r="B3" s="645"/>
      <c r="C3" s="646"/>
      <c r="D3" s="651" t="s">
        <v>840</v>
      </c>
      <c r="E3" s="653" t="s">
        <v>806</v>
      </c>
      <c r="F3" s="654"/>
      <c r="G3" s="654"/>
      <c r="H3" s="654"/>
      <c r="I3" s="655"/>
      <c r="J3" s="656" t="s">
        <v>841</v>
      </c>
      <c r="K3" s="657"/>
      <c r="L3" s="657"/>
      <c r="M3" s="657"/>
      <c r="N3" s="657"/>
      <c r="O3" s="657"/>
      <c r="P3" s="657"/>
      <c r="Q3" s="657"/>
      <c r="R3" s="657"/>
      <c r="S3" s="657"/>
      <c r="T3" s="658"/>
      <c r="U3" s="651" t="s">
        <v>842</v>
      </c>
      <c r="V3" s="659" t="s">
        <v>843</v>
      </c>
      <c r="W3" s="659"/>
      <c r="X3" s="659"/>
      <c r="Y3" s="659"/>
      <c r="Z3" s="659"/>
      <c r="AA3" s="659"/>
      <c r="AB3" s="659"/>
      <c r="AC3" s="635" t="s">
        <v>844</v>
      </c>
      <c r="AD3" s="409"/>
      <c r="AE3" s="409"/>
      <c r="AF3" s="409"/>
      <c r="AG3" s="409"/>
      <c r="AH3" s="409"/>
      <c r="AI3" s="409"/>
      <c r="AJ3" s="409"/>
      <c r="AK3" s="409"/>
      <c r="AL3" s="409"/>
      <c r="AM3" s="409"/>
      <c r="AN3" s="409"/>
      <c r="AO3" s="409"/>
      <c r="AP3" s="409"/>
      <c r="AQ3" s="409"/>
      <c r="AR3" s="409"/>
      <c r="AS3" s="409"/>
      <c r="AT3" s="409"/>
      <c r="AU3" s="409"/>
      <c r="AV3" s="409"/>
      <c r="AW3" s="409"/>
      <c r="AX3" s="409"/>
    </row>
    <row r="4" spans="2:51" s="66" customFormat="1" ht="30" customHeight="1">
      <c r="B4" s="647"/>
      <c r="C4" s="648"/>
      <c r="D4" s="652"/>
      <c r="E4" s="601" t="s">
        <v>845</v>
      </c>
      <c r="F4" s="601"/>
      <c r="G4" s="601"/>
      <c r="H4" s="596" t="s">
        <v>846</v>
      </c>
      <c r="I4" s="596"/>
      <c r="J4" s="637" t="s">
        <v>847</v>
      </c>
      <c r="K4" s="638"/>
      <c r="L4" s="639"/>
      <c r="M4" s="640" t="s">
        <v>848</v>
      </c>
      <c r="N4" s="641"/>
      <c r="O4" s="641"/>
      <c r="P4" s="641"/>
      <c r="Q4" s="641"/>
      <c r="R4" s="642"/>
      <c r="S4" s="643" t="s">
        <v>849</v>
      </c>
      <c r="T4" s="643" t="s">
        <v>496</v>
      </c>
      <c r="U4" s="652"/>
      <c r="V4" s="643" t="s">
        <v>850</v>
      </c>
      <c r="W4" s="643" t="s">
        <v>851</v>
      </c>
      <c r="X4" s="643" t="s">
        <v>852</v>
      </c>
      <c r="Y4" s="643" t="s">
        <v>853</v>
      </c>
      <c r="Z4" s="643" t="s">
        <v>820</v>
      </c>
      <c r="AA4" s="643" t="s">
        <v>821</v>
      </c>
      <c r="AB4" s="643" t="s">
        <v>731</v>
      </c>
      <c r="AC4" s="636"/>
      <c r="AD4" s="411"/>
      <c r="AE4" s="412"/>
      <c r="AF4" s="412"/>
      <c r="AG4" s="412"/>
      <c r="AH4" s="412"/>
      <c r="AI4" s="412"/>
      <c r="AJ4" s="412"/>
      <c r="AK4" s="412"/>
      <c r="AL4" s="412"/>
      <c r="AM4" s="412"/>
      <c r="AN4" s="412"/>
      <c r="AO4" s="412"/>
      <c r="AP4" s="412"/>
      <c r="AQ4" s="413"/>
      <c r="AR4" s="412"/>
      <c r="AS4" s="246"/>
      <c r="AT4" s="246"/>
      <c r="AU4" s="246"/>
      <c r="AV4" s="246"/>
      <c r="AW4" s="246"/>
      <c r="AX4" s="246"/>
    </row>
    <row r="5" spans="2:51" s="66" customFormat="1" ht="143.25" customHeight="1" thickBot="1">
      <c r="B5" s="649"/>
      <c r="C5" s="650"/>
      <c r="D5" s="644"/>
      <c r="E5" s="414" t="s">
        <v>737</v>
      </c>
      <c r="F5" s="414" t="s">
        <v>811</v>
      </c>
      <c r="G5" s="414" t="s">
        <v>496</v>
      </c>
      <c r="H5" s="414" t="s">
        <v>854</v>
      </c>
      <c r="I5" s="414" t="s">
        <v>855</v>
      </c>
      <c r="J5" s="415" t="s">
        <v>856</v>
      </c>
      <c r="K5" s="415" t="s">
        <v>857</v>
      </c>
      <c r="L5" s="415" t="s">
        <v>858</v>
      </c>
      <c r="M5" s="414" t="s">
        <v>859</v>
      </c>
      <c r="N5" s="414" t="s">
        <v>860</v>
      </c>
      <c r="O5" s="414" t="s">
        <v>861</v>
      </c>
      <c r="P5" s="414" t="s">
        <v>862</v>
      </c>
      <c r="Q5" s="414" t="s">
        <v>863</v>
      </c>
      <c r="R5" s="416" t="s">
        <v>858</v>
      </c>
      <c r="S5" s="644"/>
      <c r="T5" s="644"/>
      <c r="U5" s="644"/>
      <c r="V5" s="644"/>
      <c r="W5" s="644"/>
      <c r="X5" s="644"/>
      <c r="Y5" s="644"/>
      <c r="Z5" s="644"/>
      <c r="AA5" s="644"/>
      <c r="AB5" s="644"/>
      <c r="AC5" s="636"/>
      <c r="AD5" s="417"/>
      <c r="AE5" s="417"/>
      <c r="AF5" s="417"/>
      <c r="AG5" s="417"/>
      <c r="AH5" s="417"/>
      <c r="AI5" s="417"/>
      <c r="AJ5" s="417"/>
      <c r="AK5" s="417"/>
      <c r="AL5" s="417"/>
      <c r="AM5" s="418"/>
      <c r="AN5" s="417"/>
      <c r="AO5" s="417"/>
      <c r="AP5" s="417"/>
      <c r="AQ5" s="417"/>
      <c r="AR5" s="417"/>
      <c r="AS5" s="246"/>
      <c r="AT5" s="246"/>
      <c r="AU5" s="246"/>
      <c r="AV5" s="246"/>
      <c r="AW5" s="246"/>
      <c r="AX5" s="246"/>
      <c r="AY5" s="246"/>
    </row>
    <row r="6" spans="2:51" s="16" customFormat="1" ht="56.15" customHeight="1">
      <c r="B6" s="631" t="s">
        <v>500</v>
      </c>
      <c r="C6" s="632"/>
      <c r="D6" s="419">
        <v>4807</v>
      </c>
      <c r="E6" s="419">
        <v>1815</v>
      </c>
      <c r="F6" s="419">
        <v>1909</v>
      </c>
      <c r="G6" s="419">
        <v>1070</v>
      </c>
      <c r="H6" s="419" t="s">
        <v>467</v>
      </c>
      <c r="I6" s="419">
        <v>13</v>
      </c>
      <c r="J6" s="419">
        <v>2764</v>
      </c>
      <c r="K6" s="419">
        <v>12</v>
      </c>
      <c r="L6" s="419" t="s">
        <v>467</v>
      </c>
      <c r="M6" s="419">
        <v>425</v>
      </c>
      <c r="N6" s="419">
        <v>1169</v>
      </c>
      <c r="O6" s="419">
        <v>987</v>
      </c>
      <c r="P6" s="419">
        <v>121</v>
      </c>
      <c r="Q6" s="419">
        <v>10</v>
      </c>
      <c r="R6" s="419">
        <v>301</v>
      </c>
      <c r="S6" s="419">
        <v>16</v>
      </c>
      <c r="T6" s="419">
        <v>7</v>
      </c>
      <c r="U6" s="419">
        <v>23</v>
      </c>
      <c r="V6" s="419">
        <v>3</v>
      </c>
      <c r="W6" s="419" t="s">
        <v>467</v>
      </c>
      <c r="X6" s="419">
        <v>2</v>
      </c>
      <c r="Y6" s="419">
        <v>1</v>
      </c>
      <c r="Z6" s="419">
        <v>2</v>
      </c>
      <c r="AA6" s="419">
        <v>5</v>
      </c>
      <c r="AB6" s="419">
        <v>10</v>
      </c>
      <c r="AC6" s="420">
        <v>25</v>
      </c>
      <c r="AD6" s="421"/>
      <c r="AE6" s="421"/>
      <c r="AF6" s="421"/>
      <c r="AG6" s="422"/>
      <c r="AH6" s="422"/>
      <c r="AI6" s="422"/>
      <c r="AJ6" s="423"/>
      <c r="AK6" s="422"/>
      <c r="AL6" s="422"/>
      <c r="AM6" s="422"/>
      <c r="AN6" s="422"/>
      <c r="AO6" s="422"/>
      <c r="AP6" s="422"/>
      <c r="AQ6" s="422"/>
      <c r="AR6" s="422"/>
      <c r="AS6" s="422"/>
      <c r="AT6" s="422"/>
      <c r="AU6" s="422"/>
      <c r="AV6" s="424"/>
      <c r="AW6" s="328"/>
      <c r="AX6" s="328"/>
      <c r="AY6" s="328"/>
    </row>
    <row r="7" spans="2:51" s="16" customFormat="1" ht="56.15" customHeight="1">
      <c r="B7" s="629" t="s">
        <v>864</v>
      </c>
      <c r="C7" s="630"/>
      <c r="D7" s="94">
        <v>357</v>
      </c>
      <c r="E7" s="94">
        <v>90</v>
      </c>
      <c r="F7" s="94">
        <v>206</v>
      </c>
      <c r="G7" s="94">
        <v>61</v>
      </c>
      <c r="H7" s="94" t="s">
        <v>467</v>
      </c>
      <c r="I7" s="94" t="s">
        <v>467</v>
      </c>
      <c r="J7" s="94">
        <v>232</v>
      </c>
      <c r="K7" s="94">
        <v>12</v>
      </c>
      <c r="L7" s="94" t="s">
        <v>467</v>
      </c>
      <c r="M7" s="94" t="s">
        <v>467</v>
      </c>
      <c r="N7" s="94">
        <v>8</v>
      </c>
      <c r="O7" s="94">
        <v>63</v>
      </c>
      <c r="P7" s="94">
        <v>1</v>
      </c>
      <c r="Q7" s="94" t="s">
        <v>467</v>
      </c>
      <c r="R7" s="94">
        <v>87</v>
      </c>
      <c r="S7" s="94">
        <v>16</v>
      </c>
      <c r="T7" s="94">
        <v>7</v>
      </c>
      <c r="U7" s="94" t="s">
        <v>467</v>
      </c>
      <c r="V7" s="94" t="s">
        <v>467</v>
      </c>
      <c r="W7" s="94" t="s">
        <v>467</v>
      </c>
      <c r="X7" s="94" t="s">
        <v>467</v>
      </c>
      <c r="Y7" s="94" t="s">
        <v>467</v>
      </c>
      <c r="Z7" s="94" t="s">
        <v>467</v>
      </c>
      <c r="AA7" s="94" t="s">
        <v>467</v>
      </c>
      <c r="AB7" s="425" t="s">
        <v>467</v>
      </c>
      <c r="AC7" s="95">
        <v>25</v>
      </c>
      <c r="AD7" s="426"/>
      <c r="AE7" s="427"/>
      <c r="AF7" s="427"/>
      <c r="AG7" s="427"/>
      <c r="AH7" s="427"/>
      <c r="AI7" s="427"/>
      <c r="AJ7" s="427"/>
      <c r="AK7" s="427"/>
      <c r="AL7" s="427"/>
      <c r="AM7" s="427"/>
      <c r="AN7" s="427"/>
      <c r="AO7" s="427"/>
      <c r="AP7" s="427"/>
      <c r="AQ7" s="427"/>
      <c r="AR7" s="428"/>
      <c r="AS7" s="328"/>
      <c r="AT7" s="328"/>
      <c r="AU7" s="328"/>
      <c r="AV7" s="328"/>
      <c r="AW7" s="328"/>
      <c r="AX7" s="328"/>
      <c r="AY7" s="328"/>
    </row>
    <row r="8" spans="2:51" s="66" customFormat="1" ht="56.15" customHeight="1">
      <c r="B8" s="633" t="s">
        <v>865</v>
      </c>
      <c r="C8" s="429" t="s">
        <v>866</v>
      </c>
      <c r="D8" s="94">
        <v>37</v>
      </c>
      <c r="E8" s="94">
        <v>29</v>
      </c>
      <c r="F8" s="94">
        <v>8</v>
      </c>
      <c r="G8" s="94">
        <v>0</v>
      </c>
      <c r="H8" s="94">
        <v>0</v>
      </c>
      <c r="I8" s="94">
        <v>0</v>
      </c>
      <c r="J8" s="94">
        <v>32</v>
      </c>
      <c r="K8" s="94">
        <v>0</v>
      </c>
      <c r="L8" s="94">
        <v>0</v>
      </c>
      <c r="M8" s="94">
        <v>1</v>
      </c>
      <c r="N8" s="94">
        <v>11</v>
      </c>
      <c r="O8" s="94">
        <v>0</v>
      </c>
      <c r="P8" s="94">
        <v>1</v>
      </c>
      <c r="Q8" s="94">
        <v>0</v>
      </c>
      <c r="R8" s="94">
        <v>0</v>
      </c>
      <c r="S8" s="94">
        <v>0</v>
      </c>
      <c r="T8" s="94">
        <v>0</v>
      </c>
      <c r="U8" s="94">
        <v>0</v>
      </c>
      <c r="V8" s="94">
        <v>0</v>
      </c>
      <c r="W8" s="94">
        <v>0</v>
      </c>
      <c r="X8" s="94">
        <v>0</v>
      </c>
      <c r="Y8" s="94">
        <v>0</v>
      </c>
      <c r="Z8" s="94">
        <v>0</v>
      </c>
      <c r="AA8" s="94">
        <v>0</v>
      </c>
      <c r="AB8" s="94">
        <v>0</v>
      </c>
      <c r="AC8" s="95">
        <v>0</v>
      </c>
      <c r="AD8" s="430"/>
      <c r="AE8" s="430"/>
      <c r="AF8" s="430"/>
      <c r="AG8" s="430"/>
      <c r="AH8" s="430"/>
      <c r="AI8" s="430"/>
      <c r="AJ8" s="430"/>
      <c r="AK8" s="430"/>
      <c r="AL8" s="430"/>
      <c r="AM8" s="430"/>
      <c r="AN8" s="430"/>
      <c r="AO8" s="430"/>
      <c r="AP8" s="430"/>
      <c r="AQ8" s="430"/>
      <c r="AR8" s="431"/>
      <c r="AS8" s="246"/>
      <c r="AT8" s="246"/>
      <c r="AU8" s="246"/>
      <c r="AV8" s="246"/>
      <c r="AW8" s="246"/>
      <c r="AX8" s="246"/>
      <c r="AY8" s="246"/>
    </row>
    <row r="9" spans="2:51" s="66" customFormat="1" ht="56.15" customHeight="1">
      <c r="B9" s="633"/>
      <c r="C9" s="432" t="s">
        <v>867</v>
      </c>
      <c r="D9" s="94">
        <v>47</v>
      </c>
      <c r="E9" s="94">
        <v>32</v>
      </c>
      <c r="F9" s="94">
        <v>15</v>
      </c>
      <c r="G9" s="94">
        <v>0</v>
      </c>
      <c r="H9" s="94">
        <v>0</v>
      </c>
      <c r="I9" s="94">
        <v>0</v>
      </c>
      <c r="J9" s="94">
        <v>38</v>
      </c>
      <c r="K9" s="94">
        <v>0</v>
      </c>
      <c r="L9" s="94">
        <v>0</v>
      </c>
      <c r="M9" s="94">
        <v>0</v>
      </c>
      <c r="N9" s="94">
        <v>10</v>
      </c>
      <c r="O9" s="94">
        <v>0</v>
      </c>
      <c r="P9" s="94">
        <v>3</v>
      </c>
      <c r="Q9" s="94">
        <v>0</v>
      </c>
      <c r="R9" s="94">
        <v>0</v>
      </c>
      <c r="S9" s="94">
        <v>0</v>
      </c>
      <c r="T9" s="94">
        <v>0</v>
      </c>
      <c r="U9" s="94">
        <v>0</v>
      </c>
      <c r="V9" s="94">
        <v>0</v>
      </c>
      <c r="W9" s="94">
        <v>0</v>
      </c>
      <c r="X9" s="94">
        <v>0</v>
      </c>
      <c r="Y9" s="94">
        <v>0</v>
      </c>
      <c r="Z9" s="94">
        <v>0</v>
      </c>
      <c r="AA9" s="94">
        <v>0</v>
      </c>
      <c r="AB9" s="94">
        <v>0</v>
      </c>
      <c r="AC9" s="95">
        <v>0</v>
      </c>
      <c r="AD9" s="433"/>
      <c r="AE9" s="433"/>
      <c r="AF9" s="433"/>
      <c r="AG9" s="433"/>
      <c r="AH9" s="433"/>
      <c r="AI9" s="433"/>
      <c r="AJ9" s="433"/>
      <c r="AK9" s="433"/>
      <c r="AL9" s="433"/>
      <c r="AM9" s="434"/>
      <c r="AN9" s="433"/>
      <c r="AO9" s="433"/>
      <c r="AP9" s="433"/>
      <c r="AQ9" s="433"/>
      <c r="AR9" s="431"/>
      <c r="AS9" s="246"/>
      <c r="AT9" s="246"/>
      <c r="AU9" s="246"/>
      <c r="AV9" s="246"/>
      <c r="AW9" s="246"/>
      <c r="AX9" s="246"/>
    </row>
    <row r="10" spans="2:51" s="66" customFormat="1" ht="56.15" customHeight="1">
      <c r="B10" s="633"/>
      <c r="C10" s="432" t="s">
        <v>868</v>
      </c>
      <c r="D10" s="94">
        <v>44</v>
      </c>
      <c r="E10" s="94">
        <v>28</v>
      </c>
      <c r="F10" s="94">
        <v>16</v>
      </c>
      <c r="G10" s="94">
        <v>0</v>
      </c>
      <c r="H10" s="94">
        <v>0</v>
      </c>
      <c r="I10" s="94">
        <v>0</v>
      </c>
      <c r="J10" s="94">
        <v>29</v>
      </c>
      <c r="K10" s="94">
        <v>0</v>
      </c>
      <c r="L10" s="94">
        <v>0</v>
      </c>
      <c r="M10" s="94">
        <v>12</v>
      </c>
      <c r="N10" s="94">
        <v>1</v>
      </c>
      <c r="O10" s="94">
        <v>0</v>
      </c>
      <c r="P10" s="94">
        <v>2</v>
      </c>
      <c r="Q10" s="94">
        <v>0</v>
      </c>
      <c r="R10" s="94">
        <v>0</v>
      </c>
      <c r="S10" s="94">
        <v>0</v>
      </c>
      <c r="T10" s="94">
        <v>0</v>
      </c>
      <c r="U10" s="94">
        <v>1</v>
      </c>
      <c r="V10" s="94">
        <v>0</v>
      </c>
      <c r="W10" s="94">
        <v>0</v>
      </c>
      <c r="X10" s="94">
        <v>0</v>
      </c>
      <c r="Y10" s="94">
        <v>0</v>
      </c>
      <c r="Z10" s="94">
        <v>0</v>
      </c>
      <c r="AA10" s="94">
        <v>0</v>
      </c>
      <c r="AB10" s="94">
        <v>1</v>
      </c>
      <c r="AC10" s="95">
        <v>0</v>
      </c>
      <c r="AD10" s="433"/>
      <c r="AE10" s="433"/>
      <c r="AF10" s="433"/>
      <c r="AG10" s="433"/>
      <c r="AH10" s="433"/>
      <c r="AI10" s="433"/>
      <c r="AJ10" s="433"/>
      <c r="AK10" s="433"/>
      <c r="AL10" s="433"/>
      <c r="AM10" s="434"/>
      <c r="AN10" s="433"/>
      <c r="AO10" s="433"/>
      <c r="AP10" s="433"/>
      <c r="AQ10" s="433"/>
      <c r="AR10" s="431"/>
      <c r="AS10" s="246"/>
      <c r="AT10" s="246"/>
      <c r="AU10" s="246"/>
      <c r="AV10" s="246"/>
      <c r="AW10" s="246"/>
      <c r="AX10" s="246"/>
    </row>
    <row r="11" spans="2:51" s="66" customFormat="1" ht="56.15" customHeight="1">
      <c r="B11" s="633"/>
      <c r="C11" s="429" t="s">
        <v>869</v>
      </c>
      <c r="D11" s="94">
        <v>5</v>
      </c>
      <c r="E11" s="94">
        <v>5</v>
      </c>
      <c r="F11" s="94">
        <v>0</v>
      </c>
      <c r="G11" s="94">
        <v>0</v>
      </c>
      <c r="H11" s="94">
        <v>0</v>
      </c>
      <c r="I11" s="94">
        <v>0</v>
      </c>
      <c r="J11" s="94">
        <v>5</v>
      </c>
      <c r="K11" s="94">
        <v>0</v>
      </c>
      <c r="L11" s="94">
        <v>0</v>
      </c>
      <c r="M11" s="94">
        <v>0</v>
      </c>
      <c r="N11" s="94">
        <v>5</v>
      </c>
      <c r="O11" s="94">
        <v>0</v>
      </c>
      <c r="P11" s="94">
        <v>0</v>
      </c>
      <c r="Q11" s="94">
        <v>0</v>
      </c>
      <c r="R11" s="94">
        <v>0</v>
      </c>
      <c r="S11" s="94">
        <v>0</v>
      </c>
      <c r="T11" s="94">
        <v>0</v>
      </c>
      <c r="U11" s="94">
        <v>0</v>
      </c>
      <c r="V11" s="94">
        <v>0</v>
      </c>
      <c r="W11" s="94">
        <v>0</v>
      </c>
      <c r="X11" s="94">
        <v>0</v>
      </c>
      <c r="Y11" s="94">
        <v>0</v>
      </c>
      <c r="Z11" s="94">
        <v>0</v>
      </c>
      <c r="AA11" s="94">
        <v>0</v>
      </c>
      <c r="AB11" s="94">
        <v>0</v>
      </c>
      <c r="AC11" s="95">
        <v>0</v>
      </c>
      <c r="AD11" s="433"/>
      <c r="AE11" s="433"/>
      <c r="AF11" s="433"/>
      <c r="AG11" s="433"/>
      <c r="AH11" s="433"/>
      <c r="AI11" s="433"/>
      <c r="AJ11" s="433"/>
      <c r="AK11" s="433"/>
      <c r="AL11" s="433"/>
      <c r="AM11" s="434"/>
      <c r="AN11" s="433"/>
      <c r="AO11" s="433"/>
      <c r="AP11" s="433"/>
      <c r="AQ11" s="433"/>
      <c r="AR11" s="431"/>
      <c r="AS11" s="246"/>
      <c r="AT11" s="246"/>
      <c r="AU11" s="246"/>
      <c r="AV11" s="246"/>
      <c r="AW11" s="246"/>
      <c r="AX11" s="246"/>
    </row>
    <row r="12" spans="2:51" s="16" customFormat="1" ht="56.15" customHeight="1">
      <c r="B12" s="634" t="s">
        <v>870</v>
      </c>
      <c r="C12" s="630"/>
      <c r="D12" s="94">
        <v>359</v>
      </c>
      <c r="E12" s="94">
        <v>130</v>
      </c>
      <c r="F12" s="94">
        <v>229</v>
      </c>
      <c r="G12" s="94" t="s">
        <v>467</v>
      </c>
      <c r="H12" s="94" t="s">
        <v>467</v>
      </c>
      <c r="I12" s="94" t="s">
        <v>467</v>
      </c>
      <c r="J12" s="94">
        <v>243</v>
      </c>
      <c r="K12" s="94" t="s">
        <v>467</v>
      </c>
      <c r="L12" s="94" t="s">
        <v>467</v>
      </c>
      <c r="M12" s="94" t="s">
        <v>467</v>
      </c>
      <c r="N12" s="94">
        <v>247</v>
      </c>
      <c r="O12" s="94" t="s">
        <v>467</v>
      </c>
      <c r="P12" s="94">
        <v>13</v>
      </c>
      <c r="Q12" s="94" t="s">
        <v>467</v>
      </c>
      <c r="R12" s="94">
        <v>21</v>
      </c>
      <c r="S12" s="94" t="s">
        <v>467</v>
      </c>
      <c r="T12" s="94" t="s">
        <v>467</v>
      </c>
      <c r="U12" s="94">
        <v>2</v>
      </c>
      <c r="V12" s="94" t="s">
        <v>467</v>
      </c>
      <c r="W12" s="94" t="s">
        <v>467</v>
      </c>
      <c r="X12" s="94" t="s">
        <v>467</v>
      </c>
      <c r="Y12" s="94" t="s">
        <v>467</v>
      </c>
      <c r="Z12" s="94" t="s">
        <v>467</v>
      </c>
      <c r="AA12" s="94" t="s">
        <v>467</v>
      </c>
      <c r="AB12" s="425">
        <v>2</v>
      </c>
      <c r="AC12" s="95" t="s">
        <v>467</v>
      </c>
      <c r="AD12" s="433"/>
      <c r="AE12" s="433"/>
      <c r="AF12" s="433"/>
      <c r="AG12" s="433"/>
      <c r="AH12" s="433"/>
      <c r="AI12" s="433"/>
      <c r="AJ12" s="433"/>
      <c r="AK12" s="433"/>
      <c r="AL12" s="433"/>
      <c r="AM12" s="433"/>
      <c r="AN12" s="433"/>
      <c r="AO12" s="433"/>
      <c r="AP12" s="433"/>
      <c r="AQ12" s="433"/>
      <c r="AR12" s="428"/>
      <c r="AS12" s="328"/>
      <c r="AT12" s="328"/>
      <c r="AU12" s="328"/>
      <c r="AV12" s="328"/>
      <c r="AW12" s="328"/>
      <c r="AX12" s="328"/>
    </row>
    <row r="13" spans="2:51" s="66" customFormat="1" ht="56.15" customHeight="1">
      <c r="B13" s="628" t="s">
        <v>871</v>
      </c>
      <c r="C13" s="625"/>
      <c r="D13" s="94">
        <v>1256</v>
      </c>
      <c r="E13" s="94">
        <v>123</v>
      </c>
      <c r="F13" s="94">
        <v>280</v>
      </c>
      <c r="G13" s="94">
        <v>850</v>
      </c>
      <c r="H13" s="94">
        <v>0</v>
      </c>
      <c r="I13" s="94">
        <v>3</v>
      </c>
      <c r="J13" s="94">
        <v>384</v>
      </c>
      <c r="K13" s="94">
        <v>0</v>
      </c>
      <c r="L13" s="94">
        <v>0</v>
      </c>
      <c r="M13" s="94">
        <v>2</v>
      </c>
      <c r="N13" s="94">
        <v>110</v>
      </c>
      <c r="O13" s="94">
        <v>903</v>
      </c>
      <c r="P13" s="94">
        <v>2</v>
      </c>
      <c r="Q13" s="94">
        <v>0</v>
      </c>
      <c r="R13" s="94">
        <v>3</v>
      </c>
      <c r="S13" s="94">
        <v>0</v>
      </c>
      <c r="T13" s="94">
        <v>0</v>
      </c>
      <c r="U13" s="94">
        <v>5</v>
      </c>
      <c r="V13" s="94">
        <v>0</v>
      </c>
      <c r="W13" s="94">
        <v>0</v>
      </c>
      <c r="X13" s="94">
        <v>0</v>
      </c>
      <c r="Y13" s="94">
        <v>0</v>
      </c>
      <c r="Z13" s="94">
        <v>0</v>
      </c>
      <c r="AA13" s="94">
        <v>5</v>
      </c>
      <c r="AB13" s="94">
        <v>0</v>
      </c>
      <c r="AC13" s="95">
        <v>0</v>
      </c>
      <c r="AD13" s="433"/>
      <c r="AE13" s="433"/>
      <c r="AF13" s="433"/>
      <c r="AG13" s="433"/>
      <c r="AH13" s="433"/>
      <c r="AI13" s="433"/>
      <c r="AJ13" s="433"/>
      <c r="AK13" s="433"/>
      <c r="AL13" s="433"/>
      <c r="AM13" s="434"/>
      <c r="AN13" s="433"/>
      <c r="AO13" s="433"/>
      <c r="AP13" s="433"/>
      <c r="AQ13" s="433"/>
      <c r="AR13" s="431"/>
      <c r="AS13" s="246"/>
      <c r="AT13" s="246"/>
      <c r="AU13" s="246"/>
      <c r="AV13" s="246"/>
      <c r="AW13" s="246"/>
      <c r="AX13" s="246"/>
    </row>
    <row r="14" spans="2:51" s="66" customFormat="1" ht="56.15" customHeight="1">
      <c r="B14" s="624" t="s">
        <v>872</v>
      </c>
      <c r="C14" s="625"/>
      <c r="D14" s="94">
        <v>23</v>
      </c>
      <c r="E14" s="94">
        <v>19</v>
      </c>
      <c r="F14" s="94">
        <v>4</v>
      </c>
      <c r="G14" s="94">
        <v>0</v>
      </c>
      <c r="H14" s="94">
        <v>0</v>
      </c>
      <c r="I14" s="94">
        <v>0</v>
      </c>
      <c r="J14" s="94">
        <v>23</v>
      </c>
      <c r="K14" s="94">
        <v>0</v>
      </c>
      <c r="L14" s="94">
        <v>0</v>
      </c>
      <c r="M14" s="94">
        <v>0</v>
      </c>
      <c r="N14" s="94">
        <v>12</v>
      </c>
      <c r="O14" s="94">
        <v>0</v>
      </c>
      <c r="P14" s="94">
        <v>0</v>
      </c>
      <c r="Q14" s="94">
        <v>0</v>
      </c>
      <c r="R14" s="94">
        <v>9</v>
      </c>
      <c r="S14" s="94">
        <v>0</v>
      </c>
      <c r="T14" s="94">
        <v>0</v>
      </c>
      <c r="U14" s="94">
        <v>2</v>
      </c>
      <c r="V14" s="94">
        <v>2</v>
      </c>
      <c r="W14" s="94">
        <v>0</v>
      </c>
      <c r="X14" s="94">
        <v>0</v>
      </c>
      <c r="Y14" s="94">
        <v>0</v>
      </c>
      <c r="Z14" s="94">
        <v>0</v>
      </c>
      <c r="AA14" s="94">
        <v>0</v>
      </c>
      <c r="AB14" s="94">
        <v>0</v>
      </c>
      <c r="AC14" s="95">
        <v>0</v>
      </c>
      <c r="AD14" s="433"/>
      <c r="AE14" s="433"/>
      <c r="AF14" s="433"/>
      <c r="AG14" s="433"/>
      <c r="AH14" s="433"/>
      <c r="AI14" s="433"/>
      <c r="AJ14" s="433"/>
      <c r="AK14" s="433"/>
      <c r="AL14" s="433"/>
      <c r="AM14" s="434"/>
      <c r="AN14" s="433"/>
      <c r="AO14" s="433"/>
      <c r="AP14" s="433"/>
      <c r="AQ14" s="433"/>
      <c r="AR14" s="431"/>
      <c r="AS14" s="246"/>
      <c r="AT14" s="246"/>
      <c r="AU14" s="246"/>
      <c r="AV14" s="246"/>
      <c r="AW14" s="246"/>
      <c r="AX14" s="246"/>
    </row>
    <row r="15" spans="2:51" s="66" customFormat="1" ht="56.15" customHeight="1">
      <c r="B15" s="628" t="s">
        <v>873</v>
      </c>
      <c r="C15" s="625"/>
      <c r="D15" s="94">
        <v>13</v>
      </c>
      <c r="E15" s="94">
        <v>13</v>
      </c>
      <c r="F15" s="94">
        <v>0</v>
      </c>
      <c r="G15" s="94">
        <v>0</v>
      </c>
      <c r="H15" s="94">
        <v>0</v>
      </c>
      <c r="I15" s="94">
        <v>0</v>
      </c>
      <c r="J15" s="94">
        <v>13</v>
      </c>
      <c r="K15" s="94">
        <v>0</v>
      </c>
      <c r="L15" s="94">
        <v>0</v>
      </c>
      <c r="M15" s="94">
        <v>0</v>
      </c>
      <c r="N15" s="94">
        <v>9</v>
      </c>
      <c r="O15" s="94">
        <v>0</v>
      </c>
      <c r="P15" s="94">
        <v>0</v>
      </c>
      <c r="Q15" s="94">
        <v>0</v>
      </c>
      <c r="R15" s="94">
        <v>11</v>
      </c>
      <c r="S15" s="94">
        <v>0</v>
      </c>
      <c r="T15" s="94">
        <v>0</v>
      </c>
      <c r="U15" s="94">
        <v>0</v>
      </c>
      <c r="V15" s="94">
        <v>0</v>
      </c>
      <c r="W15" s="94">
        <v>0</v>
      </c>
      <c r="X15" s="94">
        <v>0</v>
      </c>
      <c r="Y15" s="94">
        <v>0</v>
      </c>
      <c r="Z15" s="94">
        <v>0</v>
      </c>
      <c r="AA15" s="94">
        <v>0</v>
      </c>
      <c r="AB15" s="94">
        <v>0</v>
      </c>
      <c r="AC15" s="95">
        <v>0</v>
      </c>
      <c r="AD15" s="433"/>
      <c r="AE15" s="433"/>
      <c r="AF15" s="433"/>
      <c r="AG15" s="433"/>
      <c r="AH15" s="433"/>
      <c r="AI15" s="433"/>
      <c r="AJ15" s="433"/>
      <c r="AK15" s="433"/>
      <c r="AL15" s="433"/>
      <c r="AM15" s="434"/>
      <c r="AN15" s="433"/>
      <c r="AO15" s="433"/>
      <c r="AP15" s="433"/>
      <c r="AQ15" s="433"/>
      <c r="AR15" s="431"/>
      <c r="AS15" s="246"/>
      <c r="AT15" s="246"/>
      <c r="AU15" s="246"/>
      <c r="AV15" s="246"/>
      <c r="AW15" s="246"/>
      <c r="AX15" s="246"/>
    </row>
    <row r="16" spans="2:51" s="16" customFormat="1" ht="56.15" customHeight="1">
      <c r="B16" s="629" t="s">
        <v>874</v>
      </c>
      <c r="C16" s="630"/>
      <c r="D16" s="94">
        <v>100</v>
      </c>
      <c r="E16" s="94">
        <v>77</v>
      </c>
      <c r="F16" s="94">
        <v>23</v>
      </c>
      <c r="G16" s="94" t="s">
        <v>467</v>
      </c>
      <c r="H16" s="94" t="s">
        <v>467</v>
      </c>
      <c r="I16" s="94" t="s">
        <v>467</v>
      </c>
      <c r="J16" s="94">
        <v>100</v>
      </c>
      <c r="K16" s="94" t="s">
        <v>467</v>
      </c>
      <c r="L16" s="94" t="s">
        <v>467</v>
      </c>
      <c r="M16" s="94" t="s">
        <v>467</v>
      </c>
      <c r="N16" s="94">
        <v>65</v>
      </c>
      <c r="O16" s="94" t="s">
        <v>467</v>
      </c>
      <c r="P16" s="94" t="s">
        <v>467</v>
      </c>
      <c r="Q16" s="94" t="s">
        <v>467</v>
      </c>
      <c r="R16" s="94">
        <v>3</v>
      </c>
      <c r="S16" s="94" t="s">
        <v>467</v>
      </c>
      <c r="T16" s="94" t="s">
        <v>467</v>
      </c>
      <c r="U16" s="94">
        <v>2</v>
      </c>
      <c r="V16" s="94">
        <v>1</v>
      </c>
      <c r="W16" s="94" t="s">
        <v>467</v>
      </c>
      <c r="X16" s="94" t="s">
        <v>467</v>
      </c>
      <c r="Y16" s="94" t="s">
        <v>467</v>
      </c>
      <c r="Z16" s="94" t="s">
        <v>467</v>
      </c>
      <c r="AA16" s="94" t="s">
        <v>467</v>
      </c>
      <c r="AB16" s="94">
        <v>1</v>
      </c>
      <c r="AC16" s="436" t="s">
        <v>467</v>
      </c>
      <c r="AD16" s="433"/>
      <c r="AE16" s="433"/>
      <c r="AF16" s="433"/>
      <c r="AG16" s="433"/>
      <c r="AH16" s="433"/>
      <c r="AI16" s="433"/>
      <c r="AJ16" s="433"/>
      <c r="AK16" s="433"/>
      <c r="AL16" s="433"/>
      <c r="AM16" s="433"/>
      <c r="AN16" s="433"/>
      <c r="AO16" s="433"/>
      <c r="AP16" s="433"/>
      <c r="AQ16" s="433"/>
      <c r="AR16" s="428"/>
      <c r="AS16" s="328"/>
      <c r="AT16" s="328"/>
      <c r="AU16" s="328"/>
      <c r="AV16" s="328"/>
      <c r="AW16" s="328"/>
      <c r="AX16" s="328"/>
    </row>
    <row r="17" spans="2:50" s="66" customFormat="1" ht="56.15" customHeight="1">
      <c r="B17" s="628" t="s">
        <v>875</v>
      </c>
      <c r="C17" s="625"/>
      <c r="D17" s="94">
        <v>202</v>
      </c>
      <c r="E17" s="94">
        <v>78</v>
      </c>
      <c r="F17" s="94">
        <v>124</v>
      </c>
      <c r="G17" s="94">
        <v>0</v>
      </c>
      <c r="H17" s="94">
        <v>0</v>
      </c>
      <c r="I17" s="94">
        <v>0</v>
      </c>
      <c r="J17" s="94">
        <v>162</v>
      </c>
      <c r="K17" s="94">
        <v>0</v>
      </c>
      <c r="L17" s="94">
        <v>0</v>
      </c>
      <c r="M17" s="94">
        <v>10</v>
      </c>
      <c r="N17" s="94">
        <v>61</v>
      </c>
      <c r="O17" s="94">
        <v>0</v>
      </c>
      <c r="P17" s="94">
        <v>16</v>
      </c>
      <c r="Q17" s="94">
        <v>7</v>
      </c>
      <c r="R17" s="94">
        <v>13</v>
      </c>
      <c r="S17" s="94">
        <v>0</v>
      </c>
      <c r="T17" s="94">
        <v>0</v>
      </c>
      <c r="U17" s="94">
        <v>0</v>
      </c>
      <c r="V17" s="127"/>
      <c r="W17" s="94">
        <v>0</v>
      </c>
      <c r="X17" s="94">
        <v>0</v>
      </c>
      <c r="Y17" s="94">
        <v>0</v>
      </c>
      <c r="Z17" s="94">
        <v>0</v>
      </c>
      <c r="AA17" s="94">
        <v>0</v>
      </c>
      <c r="AB17" s="94">
        <v>0</v>
      </c>
      <c r="AC17" s="95">
        <v>0</v>
      </c>
      <c r="AD17" s="433"/>
      <c r="AE17" s="433"/>
      <c r="AF17" s="433"/>
      <c r="AG17" s="433"/>
      <c r="AH17" s="433"/>
      <c r="AI17" s="433"/>
      <c r="AJ17" s="433"/>
      <c r="AK17" s="433"/>
      <c r="AL17" s="433"/>
      <c r="AM17" s="434"/>
      <c r="AN17" s="433"/>
      <c r="AO17" s="433"/>
      <c r="AP17" s="433"/>
      <c r="AQ17" s="433"/>
      <c r="AR17" s="431"/>
      <c r="AS17" s="246"/>
      <c r="AT17" s="246"/>
      <c r="AU17" s="246"/>
      <c r="AV17" s="246"/>
      <c r="AW17" s="246"/>
      <c r="AX17" s="246"/>
    </row>
    <row r="18" spans="2:50" s="66" customFormat="1" ht="56.15" customHeight="1">
      <c r="B18" s="628" t="s">
        <v>876</v>
      </c>
      <c r="C18" s="625"/>
      <c r="D18" s="94">
        <v>1004</v>
      </c>
      <c r="E18" s="94">
        <v>294</v>
      </c>
      <c r="F18" s="94">
        <v>541</v>
      </c>
      <c r="G18" s="94">
        <v>159</v>
      </c>
      <c r="H18" s="94">
        <v>0</v>
      </c>
      <c r="I18" s="94">
        <v>10</v>
      </c>
      <c r="J18" s="94">
        <v>373</v>
      </c>
      <c r="K18" s="94">
        <v>0</v>
      </c>
      <c r="L18" s="94">
        <v>0</v>
      </c>
      <c r="M18" s="94">
        <v>400</v>
      </c>
      <c r="N18" s="94">
        <v>310</v>
      </c>
      <c r="O18" s="94">
        <v>21</v>
      </c>
      <c r="P18" s="94">
        <v>7</v>
      </c>
      <c r="Q18" s="94">
        <v>0</v>
      </c>
      <c r="R18" s="94">
        <v>48</v>
      </c>
      <c r="S18" s="94">
        <v>0</v>
      </c>
      <c r="T18" s="94">
        <v>0</v>
      </c>
      <c r="U18" s="94">
        <v>7</v>
      </c>
      <c r="V18" s="437"/>
      <c r="W18" s="94">
        <v>0</v>
      </c>
      <c r="X18" s="94">
        <v>1</v>
      </c>
      <c r="Y18" s="94">
        <v>0</v>
      </c>
      <c r="Z18" s="94">
        <v>2</v>
      </c>
      <c r="AA18" s="94">
        <v>0</v>
      </c>
      <c r="AB18" s="94">
        <v>4</v>
      </c>
      <c r="AC18" s="95">
        <v>0</v>
      </c>
      <c r="AD18" s="246"/>
      <c r="AE18" s="246"/>
      <c r="AF18" s="246"/>
      <c r="AG18" s="246"/>
      <c r="AH18" s="246"/>
      <c r="AI18" s="246"/>
      <c r="AJ18" s="246"/>
      <c r="AK18" s="246"/>
      <c r="AL18" s="246"/>
      <c r="AM18" s="246"/>
      <c r="AN18" s="246"/>
      <c r="AO18" s="246"/>
      <c r="AP18" s="246"/>
      <c r="AQ18" s="246"/>
      <c r="AR18" s="412"/>
      <c r="AS18" s="246"/>
      <c r="AT18" s="246"/>
      <c r="AU18" s="246"/>
      <c r="AV18" s="246"/>
      <c r="AW18" s="246"/>
      <c r="AX18" s="246"/>
    </row>
    <row r="19" spans="2:50" s="66" customFormat="1" ht="56.15" customHeight="1">
      <c r="B19" s="624" t="s">
        <v>877</v>
      </c>
      <c r="C19" s="625"/>
      <c r="D19" s="94">
        <v>396</v>
      </c>
      <c r="E19" s="94">
        <v>158</v>
      </c>
      <c r="F19" s="94">
        <v>238</v>
      </c>
      <c r="G19" s="94">
        <v>0</v>
      </c>
      <c r="H19" s="94">
        <v>0</v>
      </c>
      <c r="I19" s="94">
        <v>0</v>
      </c>
      <c r="J19" s="94">
        <v>257</v>
      </c>
      <c r="K19" s="94">
        <v>0</v>
      </c>
      <c r="L19" s="94">
        <v>0</v>
      </c>
      <c r="M19" s="94">
        <v>0</v>
      </c>
      <c r="N19" s="94">
        <v>172</v>
      </c>
      <c r="O19" s="94">
        <v>0</v>
      </c>
      <c r="P19" s="94">
        <v>70</v>
      </c>
      <c r="Q19" s="94">
        <v>0</v>
      </c>
      <c r="R19" s="94">
        <v>3</v>
      </c>
      <c r="S19" s="94">
        <v>0</v>
      </c>
      <c r="T19" s="94">
        <v>0</v>
      </c>
      <c r="U19" s="94">
        <v>3</v>
      </c>
      <c r="V19" s="94">
        <v>0</v>
      </c>
      <c r="W19" s="94">
        <v>0</v>
      </c>
      <c r="X19" s="94">
        <v>1</v>
      </c>
      <c r="Y19" s="94">
        <v>0</v>
      </c>
      <c r="Z19" s="94">
        <v>0</v>
      </c>
      <c r="AA19" s="94">
        <v>0</v>
      </c>
      <c r="AB19" s="94">
        <v>2</v>
      </c>
      <c r="AC19" s="95">
        <v>0</v>
      </c>
      <c r="AD19" s="246"/>
      <c r="AE19" s="246"/>
      <c r="AF19" s="246"/>
      <c r="AG19" s="246"/>
      <c r="AH19" s="246"/>
      <c r="AI19" s="246"/>
      <c r="AJ19" s="246"/>
      <c r="AK19" s="246"/>
      <c r="AL19" s="246"/>
      <c r="AM19" s="246"/>
      <c r="AN19" s="246"/>
      <c r="AO19" s="246"/>
      <c r="AP19" s="246"/>
      <c r="AQ19" s="246"/>
      <c r="AR19" s="246"/>
      <c r="AS19" s="246"/>
      <c r="AT19" s="246"/>
      <c r="AU19" s="246"/>
      <c r="AV19" s="246"/>
      <c r="AW19" s="246"/>
      <c r="AX19" s="246"/>
    </row>
    <row r="20" spans="2:50" s="16" customFormat="1" ht="56.15" customHeight="1">
      <c r="B20" s="629" t="s">
        <v>878</v>
      </c>
      <c r="C20" s="630"/>
      <c r="D20" s="94">
        <v>130</v>
      </c>
      <c r="E20" s="94">
        <v>81</v>
      </c>
      <c r="F20" s="94">
        <v>49</v>
      </c>
      <c r="G20" s="94" t="s">
        <v>467</v>
      </c>
      <c r="H20" s="94" t="s">
        <v>467</v>
      </c>
      <c r="I20" s="94" t="s">
        <v>467</v>
      </c>
      <c r="J20" s="94">
        <v>108</v>
      </c>
      <c r="K20" s="94" t="s">
        <v>467</v>
      </c>
      <c r="L20" s="94" t="s">
        <v>467</v>
      </c>
      <c r="M20" s="94" t="s">
        <v>467</v>
      </c>
      <c r="N20" s="94">
        <v>85</v>
      </c>
      <c r="O20" s="94" t="s">
        <v>467</v>
      </c>
      <c r="P20" s="94" t="s">
        <v>467</v>
      </c>
      <c r="Q20" s="94" t="s">
        <v>467</v>
      </c>
      <c r="R20" s="94">
        <v>83</v>
      </c>
      <c r="S20" s="94" t="s">
        <v>467</v>
      </c>
      <c r="T20" s="94" t="s">
        <v>467</v>
      </c>
      <c r="U20" s="94" t="s">
        <v>467</v>
      </c>
      <c r="V20" s="94" t="s">
        <v>467</v>
      </c>
      <c r="W20" s="94" t="s">
        <v>467</v>
      </c>
      <c r="X20" s="94" t="s">
        <v>467</v>
      </c>
      <c r="Y20" s="94" t="s">
        <v>467</v>
      </c>
      <c r="Z20" s="94" t="s">
        <v>467</v>
      </c>
      <c r="AA20" s="94" t="s">
        <v>467</v>
      </c>
      <c r="AB20" s="425" t="s">
        <v>467</v>
      </c>
      <c r="AC20" s="95" t="s">
        <v>467</v>
      </c>
      <c r="AD20" s="328"/>
      <c r="AE20" s="328"/>
      <c r="AF20" s="328"/>
      <c r="AG20" s="328"/>
      <c r="AH20" s="328"/>
      <c r="AI20" s="328"/>
      <c r="AJ20" s="328"/>
      <c r="AK20" s="328"/>
      <c r="AL20" s="328"/>
      <c r="AM20" s="328"/>
      <c r="AN20" s="328"/>
      <c r="AO20" s="328"/>
      <c r="AP20" s="328"/>
      <c r="AQ20" s="328"/>
      <c r="AR20" s="328"/>
      <c r="AS20" s="328"/>
      <c r="AT20" s="328"/>
      <c r="AU20" s="328"/>
      <c r="AV20" s="328"/>
      <c r="AW20" s="328"/>
      <c r="AX20" s="328"/>
    </row>
    <row r="21" spans="2:50" s="66" customFormat="1" ht="56.15" customHeight="1">
      <c r="B21" s="624" t="s">
        <v>879</v>
      </c>
      <c r="C21" s="625"/>
      <c r="D21" s="94">
        <v>4</v>
      </c>
      <c r="E21" s="94">
        <v>2</v>
      </c>
      <c r="F21" s="94">
        <v>2</v>
      </c>
      <c r="G21" s="94">
        <v>0</v>
      </c>
      <c r="H21" s="94">
        <v>0</v>
      </c>
      <c r="I21" s="94">
        <v>0</v>
      </c>
      <c r="J21" s="94">
        <v>0</v>
      </c>
      <c r="K21" s="94">
        <v>0</v>
      </c>
      <c r="L21" s="94">
        <v>0</v>
      </c>
      <c r="M21" s="94">
        <v>0</v>
      </c>
      <c r="N21" s="94">
        <v>3</v>
      </c>
      <c r="O21" s="94">
        <v>0</v>
      </c>
      <c r="P21" s="94">
        <v>0</v>
      </c>
      <c r="Q21" s="94">
        <v>0</v>
      </c>
      <c r="R21" s="94">
        <v>0</v>
      </c>
      <c r="S21" s="94">
        <v>0</v>
      </c>
      <c r="T21" s="94">
        <v>0</v>
      </c>
      <c r="U21" s="94">
        <v>0</v>
      </c>
      <c r="V21" s="437"/>
      <c r="W21" s="94">
        <v>0</v>
      </c>
      <c r="X21" s="94">
        <v>0</v>
      </c>
      <c r="Y21" s="94">
        <v>0</v>
      </c>
      <c r="Z21" s="94">
        <v>0</v>
      </c>
      <c r="AA21" s="94">
        <v>0</v>
      </c>
      <c r="AB21" s="94">
        <v>0</v>
      </c>
      <c r="AC21" s="95">
        <v>0</v>
      </c>
      <c r="AD21" s="246"/>
      <c r="AE21" s="246"/>
      <c r="AF21" s="246"/>
      <c r="AG21" s="246"/>
      <c r="AH21" s="246"/>
      <c r="AI21" s="246"/>
      <c r="AJ21" s="246"/>
      <c r="AK21" s="246"/>
      <c r="AL21" s="246"/>
      <c r="AM21" s="246"/>
      <c r="AN21" s="246"/>
      <c r="AO21" s="246"/>
      <c r="AP21" s="246"/>
      <c r="AQ21" s="246"/>
      <c r="AR21" s="246"/>
      <c r="AS21" s="246"/>
      <c r="AT21" s="246"/>
      <c r="AU21" s="246"/>
      <c r="AV21" s="246"/>
      <c r="AW21" s="246"/>
      <c r="AX21" s="246"/>
    </row>
    <row r="22" spans="2:50" s="66" customFormat="1" ht="56.15" customHeight="1">
      <c r="B22" s="624" t="s">
        <v>880</v>
      </c>
      <c r="C22" s="625"/>
      <c r="D22" s="94">
        <v>3</v>
      </c>
      <c r="E22" s="94">
        <v>0</v>
      </c>
      <c r="F22" s="94">
        <v>3</v>
      </c>
      <c r="G22" s="94">
        <v>0</v>
      </c>
      <c r="H22" s="94">
        <v>0</v>
      </c>
      <c r="I22" s="94">
        <v>0</v>
      </c>
      <c r="J22" s="94">
        <v>3</v>
      </c>
      <c r="K22" s="94">
        <v>0</v>
      </c>
      <c r="L22" s="94">
        <v>0</v>
      </c>
      <c r="M22" s="94">
        <v>0</v>
      </c>
      <c r="N22" s="94">
        <v>0</v>
      </c>
      <c r="O22" s="94">
        <v>0</v>
      </c>
      <c r="P22" s="94">
        <v>0</v>
      </c>
      <c r="Q22" s="94">
        <v>0</v>
      </c>
      <c r="R22" s="94">
        <v>0</v>
      </c>
      <c r="S22" s="94">
        <v>0</v>
      </c>
      <c r="T22" s="94">
        <v>0</v>
      </c>
      <c r="U22" s="94">
        <v>0</v>
      </c>
      <c r="V22" s="94">
        <v>0</v>
      </c>
      <c r="W22" s="94">
        <v>0</v>
      </c>
      <c r="X22" s="94">
        <v>0</v>
      </c>
      <c r="Y22" s="94">
        <v>0</v>
      </c>
      <c r="Z22" s="94">
        <v>0</v>
      </c>
      <c r="AA22" s="94">
        <v>0</v>
      </c>
      <c r="AB22" s="94">
        <v>0</v>
      </c>
      <c r="AC22" s="95">
        <v>0</v>
      </c>
      <c r="AD22" s="246"/>
      <c r="AE22" s="246"/>
      <c r="AF22" s="246"/>
      <c r="AG22" s="246"/>
      <c r="AH22" s="246"/>
      <c r="AI22" s="246"/>
      <c r="AJ22" s="246"/>
      <c r="AK22" s="246"/>
      <c r="AL22" s="246"/>
      <c r="AM22" s="246"/>
      <c r="AN22" s="246"/>
      <c r="AO22" s="246"/>
      <c r="AP22" s="246"/>
      <c r="AQ22" s="246"/>
      <c r="AR22" s="246"/>
      <c r="AS22" s="246"/>
      <c r="AT22" s="246"/>
      <c r="AU22" s="246"/>
      <c r="AV22" s="246"/>
      <c r="AW22" s="246"/>
      <c r="AX22" s="246"/>
    </row>
    <row r="23" spans="2:50" s="66" customFormat="1" ht="56.15" customHeight="1">
      <c r="B23" s="624" t="s">
        <v>881</v>
      </c>
      <c r="C23" s="625"/>
      <c r="D23" s="94">
        <v>64</v>
      </c>
      <c r="E23" s="94">
        <v>4</v>
      </c>
      <c r="F23" s="94">
        <v>60</v>
      </c>
      <c r="G23" s="94">
        <v>0</v>
      </c>
      <c r="H23" s="94">
        <v>0</v>
      </c>
      <c r="I23" s="94">
        <v>0</v>
      </c>
      <c r="J23" s="94">
        <v>58</v>
      </c>
      <c r="K23" s="94">
        <v>0</v>
      </c>
      <c r="L23" s="94">
        <v>0</v>
      </c>
      <c r="M23" s="94">
        <v>0</v>
      </c>
      <c r="N23" s="94">
        <v>0</v>
      </c>
      <c r="O23" s="94">
        <v>0</v>
      </c>
      <c r="P23" s="94">
        <v>0</v>
      </c>
      <c r="Q23" s="94">
        <v>0</v>
      </c>
      <c r="R23" s="94">
        <v>10</v>
      </c>
      <c r="S23" s="94">
        <v>0</v>
      </c>
      <c r="T23" s="94">
        <v>0</v>
      </c>
      <c r="U23" s="94">
        <v>0</v>
      </c>
      <c r="V23" s="94">
        <v>0</v>
      </c>
      <c r="W23" s="94">
        <v>0</v>
      </c>
      <c r="X23" s="94">
        <v>0</v>
      </c>
      <c r="Y23" s="94">
        <v>0</v>
      </c>
      <c r="Z23" s="94">
        <v>0</v>
      </c>
      <c r="AA23" s="94">
        <v>0</v>
      </c>
      <c r="AB23" s="94">
        <v>0</v>
      </c>
      <c r="AC23" s="95">
        <v>0</v>
      </c>
      <c r="AD23" s="246"/>
      <c r="AE23" s="246"/>
      <c r="AF23" s="246"/>
      <c r="AG23" s="246"/>
      <c r="AH23" s="246"/>
      <c r="AI23" s="246"/>
      <c r="AJ23" s="246"/>
      <c r="AK23" s="246"/>
      <c r="AL23" s="246"/>
      <c r="AM23" s="246"/>
      <c r="AN23" s="246"/>
      <c r="AO23" s="246"/>
      <c r="AP23" s="246"/>
      <c r="AQ23" s="246"/>
      <c r="AR23" s="246"/>
      <c r="AS23" s="246"/>
      <c r="AT23" s="246"/>
      <c r="AU23" s="246"/>
      <c r="AV23" s="246"/>
      <c r="AW23" s="246"/>
      <c r="AX23" s="246"/>
    </row>
    <row r="24" spans="2:50" s="66" customFormat="1" ht="56.15" customHeight="1">
      <c r="B24" s="624" t="s">
        <v>882</v>
      </c>
      <c r="C24" s="625"/>
      <c r="D24" s="94">
        <v>25</v>
      </c>
      <c r="E24" s="94">
        <v>0</v>
      </c>
      <c r="F24" s="94">
        <v>25</v>
      </c>
      <c r="G24" s="94">
        <v>0</v>
      </c>
      <c r="H24" s="94">
        <v>0</v>
      </c>
      <c r="I24" s="94">
        <v>0</v>
      </c>
      <c r="J24" s="94">
        <v>2</v>
      </c>
      <c r="K24" s="94">
        <v>0</v>
      </c>
      <c r="L24" s="94">
        <v>0</v>
      </c>
      <c r="M24" s="94">
        <v>0</v>
      </c>
      <c r="N24" s="94">
        <v>22</v>
      </c>
      <c r="O24" s="94">
        <v>0</v>
      </c>
      <c r="P24" s="94">
        <v>0</v>
      </c>
      <c r="Q24" s="94">
        <v>3</v>
      </c>
      <c r="R24" s="94">
        <v>0</v>
      </c>
      <c r="S24" s="94">
        <v>0</v>
      </c>
      <c r="T24" s="94">
        <v>0</v>
      </c>
      <c r="U24" s="94">
        <v>0</v>
      </c>
      <c r="V24" s="437"/>
      <c r="W24" s="94">
        <v>0</v>
      </c>
      <c r="X24" s="94">
        <v>0</v>
      </c>
      <c r="Y24" s="94">
        <v>0</v>
      </c>
      <c r="Z24" s="94">
        <v>0</v>
      </c>
      <c r="AA24" s="94">
        <v>0</v>
      </c>
      <c r="AB24" s="94">
        <v>0</v>
      </c>
      <c r="AC24" s="95">
        <v>0</v>
      </c>
      <c r="AD24" s="246"/>
      <c r="AE24" s="246"/>
      <c r="AF24" s="246"/>
      <c r="AG24" s="246"/>
      <c r="AH24" s="246"/>
      <c r="AI24" s="246"/>
      <c r="AJ24" s="246"/>
      <c r="AK24" s="246"/>
      <c r="AL24" s="246"/>
      <c r="AM24" s="246"/>
      <c r="AN24" s="246"/>
      <c r="AO24" s="246"/>
      <c r="AP24" s="246"/>
      <c r="AQ24" s="246"/>
      <c r="AR24" s="246"/>
      <c r="AS24" s="246"/>
      <c r="AT24" s="246"/>
      <c r="AU24" s="246"/>
      <c r="AV24" s="246"/>
      <c r="AW24" s="246"/>
      <c r="AX24" s="246"/>
    </row>
    <row r="25" spans="2:50" s="66" customFormat="1" ht="56.15" customHeight="1">
      <c r="B25" s="624" t="s">
        <v>883</v>
      </c>
      <c r="C25" s="625"/>
      <c r="D25" s="94">
        <v>721</v>
      </c>
      <c r="E25" s="94">
        <v>652</v>
      </c>
      <c r="F25" s="94">
        <v>69</v>
      </c>
      <c r="G25" s="94">
        <v>0</v>
      </c>
      <c r="H25" s="94">
        <v>0</v>
      </c>
      <c r="I25" s="94">
        <v>0</v>
      </c>
      <c r="J25" s="94">
        <v>702</v>
      </c>
      <c r="K25" s="94">
        <v>0</v>
      </c>
      <c r="L25" s="94">
        <v>0</v>
      </c>
      <c r="M25" s="94">
        <v>0</v>
      </c>
      <c r="N25" s="94">
        <v>27</v>
      </c>
      <c r="O25" s="94">
        <v>0</v>
      </c>
      <c r="P25" s="94">
        <v>6</v>
      </c>
      <c r="Q25" s="94">
        <v>0</v>
      </c>
      <c r="R25" s="94">
        <v>2</v>
      </c>
      <c r="S25" s="94">
        <v>0</v>
      </c>
      <c r="T25" s="94">
        <v>0</v>
      </c>
      <c r="U25" s="94">
        <v>0</v>
      </c>
      <c r="V25" s="94">
        <v>0</v>
      </c>
      <c r="W25" s="94">
        <v>0</v>
      </c>
      <c r="X25" s="94">
        <v>0</v>
      </c>
      <c r="Y25" s="94">
        <v>0</v>
      </c>
      <c r="Z25" s="94">
        <v>0</v>
      </c>
      <c r="AA25" s="94">
        <v>0</v>
      </c>
      <c r="AB25" s="94">
        <v>0</v>
      </c>
      <c r="AC25" s="95">
        <v>0</v>
      </c>
      <c r="AD25" s="246"/>
      <c r="AE25" s="246"/>
      <c r="AF25" s="246"/>
      <c r="AG25" s="246"/>
      <c r="AH25" s="246"/>
      <c r="AI25" s="246"/>
      <c r="AJ25" s="246"/>
      <c r="AK25" s="246"/>
      <c r="AL25" s="246"/>
      <c r="AM25" s="246"/>
      <c r="AN25" s="246"/>
      <c r="AO25" s="246"/>
      <c r="AP25" s="246"/>
      <c r="AQ25" s="246"/>
      <c r="AR25" s="246"/>
      <c r="AS25" s="246"/>
      <c r="AT25" s="246"/>
      <c r="AU25" s="246"/>
      <c r="AV25" s="246"/>
      <c r="AW25" s="246"/>
      <c r="AX25" s="246"/>
    </row>
    <row r="26" spans="2:50" s="66" customFormat="1" ht="56.15" customHeight="1">
      <c r="B26" s="624" t="s">
        <v>884</v>
      </c>
      <c r="C26" s="625"/>
      <c r="D26" s="94">
        <v>2</v>
      </c>
      <c r="E26" s="94">
        <v>0</v>
      </c>
      <c r="F26" s="94">
        <v>2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  <c r="L26" s="94">
        <v>0</v>
      </c>
      <c r="M26" s="94">
        <v>0</v>
      </c>
      <c r="N26" s="94">
        <v>2</v>
      </c>
      <c r="O26" s="94">
        <v>0</v>
      </c>
      <c r="P26" s="94">
        <v>0</v>
      </c>
      <c r="Q26" s="94">
        <v>0</v>
      </c>
      <c r="R26" s="94">
        <v>2</v>
      </c>
      <c r="S26" s="94">
        <v>0</v>
      </c>
      <c r="T26" s="94">
        <v>0</v>
      </c>
      <c r="U26" s="94">
        <v>0</v>
      </c>
      <c r="V26" s="127"/>
      <c r="W26" s="94">
        <v>0</v>
      </c>
      <c r="X26" s="127"/>
      <c r="Y26" s="94">
        <v>0</v>
      </c>
      <c r="Z26" s="94"/>
      <c r="AA26" s="94"/>
      <c r="AB26" s="94">
        <v>0</v>
      </c>
      <c r="AC26" s="95">
        <v>0</v>
      </c>
      <c r="AD26" s="246"/>
      <c r="AE26" s="246"/>
      <c r="AF26" s="246"/>
      <c r="AG26" s="246"/>
      <c r="AH26" s="246"/>
      <c r="AI26" s="246"/>
      <c r="AJ26" s="246"/>
      <c r="AK26" s="246"/>
      <c r="AL26" s="246"/>
      <c r="AM26" s="246"/>
      <c r="AN26" s="246"/>
      <c r="AO26" s="246"/>
      <c r="AP26" s="246"/>
      <c r="AQ26" s="246"/>
      <c r="AR26" s="246"/>
      <c r="AS26" s="246"/>
      <c r="AT26" s="246"/>
      <c r="AU26" s="246"/>
      <c r="AV26" s="246"/>
      <c r="AW26" s="246"/>
      <c r="AX26" s="246"/>
    </row>
    <row r="27" spans="2:50" s="66" customFormat="1" ht="56.15" customHeight="1">
      <c r="B27" s="624" t="s">
        <v>885</v>
      </c>
      <c r="C27" s="625"/>
      <c r="D27" s="94">
        <v>9</v>
      </c>
      <c r="E27" s="94">
        <v>0</v>
      </c>
      <c r="F27" s="94">
        <v>9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9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v>0</v>
      </c>
      <c r="V27" s="127"/>
      <c r="W27" s="127"/>
      <c r="X27" s="127"/>
      <c r="Y27" s="94">
        <v>0</v>
      </c>
      <c r="Z27" s="94"/>
      <c r="AA27" s="94"/>
      <c r="AB27" s="94">
        <v>0</v>
      </c>
      <c r="AC27" s="95">
        <v>0</v>
      </c>
      <c r="AD27" s="246"/>
      <c r="AE27" s="246"/>
      <c r="AF27" s="246"/>
      <c r="AG27" s="246"/>
      <c r="AH27" s="246"/>
      <c r="AI27" s="246"/>
      <c r="AJ27" s="246"/>
      <c r="AK27" s="246"/>
      <c r="AL27" s="246"/>
      <c r="AM27" s="246"/>
      <c r="AN27" s="246"/>
      <c r="AO27" s="246"/>
      <c r="AP27" s="246"/>
      <c r="AQ27" s="246"/>
      <c r="AR27" s="246"/>
      <c r="AS27" s="246"/>
      <c r="AT27" s="246"/>
      <c r="AU27" s="246"/>
      <c r="AV27" s="246"/>
      <c r="AW27" s="246"/>
      <c r="AX27" s="246"/>
    </row>
    <row r="28" spans="2:50" s="66" customFormat="1" ht="56.15" customHeight="1" thickBot="1">
      <c r="B28" s="626" t="s">
        <v>886</v>
      </c>
      <c r="C28" s="627"/>
      <c r="D28" s="439">
        <v>6</v>
      </c>
      <c r="E28" s="439">
        <v>0</v>
      </c>
      <c r="F28" s="439">
        <v>6</v>
      </c>
      <c r="G28" s="439">
        <v>0</v>
      </c>
      <c r="H28" s="439">
        <v>0</v>
      </c>
      <c r="I28" s="439">
        <v>0</v>
      </c>
      <c r="J28" s="439">
        <v>0</v>
      </c>
      <c r="K28" s="439">
        <v>0</v>
      </c>
      <c r="L28" s="439">
        <v>0</v>
      </c>
      <c r="M28" s="439">
        <v>0</v>
      </c>
      <c r="N28" s="439">
        <v>0</v>
      </c>
      <c r="O28" s="439">
        <v>0</v>
      </c>
      <c r="P28" s="439">
        <v>0</v>
      </c>
      <c r="Q28" s="439">
        <v>0</v>
      </c>
      <c r="R28" s="439">
        <v>6</v>
      </c>
      <c r="S28" s="439">
        <v>0</v>
      </c>
      <c r="T28" s="439">
        <v>0</v>
      </c>
      <c r="U28" s="439">
        <v>1</v>
      </c>
      <c r="V28" s="439"/>
      <c r="W28" s="439"/>
      <c r="X28" s="439"/>
      <c r="Y28" s="439">
        <v>1</v>
      </c>
      <c r="Z28" s="439"/>
      <c r="AA28" s="439"/>
      <c r="AB28" s="439">
        <v>0</v>
      </c>
      <c r="AC28" s="440">
        <v>0</v>
      </c>
      <c r="AD28" s="246"/>
      <c r="AE28" s="246"/>
      <c r="AF28" s="246"/>
      <c r="AG28" s="246"/>
      <c r="AH28" s="246"/>
      <c r="AI28" s="246"/>
      <c r="AJ28" s="246"/>
      <c r="AK28" s="246"/>
      <c r="AL28" s="246"/>
      <c r="AM28" s="246"/>
      <c r="AN28" s="246"/>
      <c r="AO28" s="246"/>
      <c r="AP28" s="246"/>
      <c r="AQ28" s="246"/>
      <c r="AR28" s="246"/>
      <c r="AS28" s="246"/>
      <c r="AT28" s="246"/>
      <c r="AU28" s="246"/>
      <c r="AV28" s="246"/>
      <c r="AW28" s="246"/>
      <c r="AX28" s="246"/>
    </row>
    <row r="29" spans="2:50" s="66" customFormat="1" ht="13.5" customHeight="1">
      <c r="B29" s="441" t="s">
        <v>887</v>
      </c>
      <c r="C29" s="441"/>
      <c r="D29" s="441"/>
      <c r="E29" s="441"/>
      <c r="F29" s="441"/>
      <c r="G29" s="441"/>
      <c r="H29" s="441"/>
      <c r="I29" s="441"/>
      <c r="J29" s="442"/>
      <c r="K29" s="442"/>
      <c r="L29" s="442"/>
      <c r="M29" s="441"/>
      <c r="N29" s="441"/>
      <c r="O29" s="441"/>
      <c r="P29" s="441"/>
      <c r="Q29" s="441"/>
      <c r="R29" s="441"/>
      <c r="S29" s="441"/>
      <c r="T29" s="441"/>
      <c r="U29" s="441"/>
      <c r="V29" s="441"/>
      <c r="W29" s="441"/>
      <c r="X29" s="441"/>
      <c r="Y29" s="441"/>
      <c r="Z29" s="443"/>
      <c r="AA29" s="441"/>
      <c r="AB29" s="441"/>
      <c r="AC29" s="441"/>
      <c r="AD29" s="246"/>
      <c r="AE29" s="246"/>
      <c r="AF29" s="246"/>
      <c r="AG29" s="246"/>
      <c r="AH29" s="246"/>
      <c r="AI29" s="246"/>
      <c r="AJ29" s="246"/>
      <c r="AK29" s="246"/>
      <c r="AL29" s="246"/>
      <c r="AM29" s="246"/>
      <c r="AN29" s="246"/>
      <c r="AO29" s="246"/>
      <c r="AP29" s="246"/>
      <c r="AQ29" s="246"/>
      <c r="AR29" s="246"/>
      <c r="AS29" s="246"/>
      <c r="AT29" s="246"/>
      <c r="AU29" s="246"/>
      <c r="AV29" s="246"/>
      <c r="AW29" s="246"/>
      <c r="AX29" s="246"/>
    </row>
    <row r="30" spans="2:50" s="66" customFormat="1" ht="13.5" customHeight="1">
      <c r="B30" s="246"/>
      <c r="C30" s="87"/>
      <c r="D30" s="444"/>
      <c r="E30" s="444"/>
      <c r="F30" s="444"/>
      <c r="G30" s="444"/>
      <c r="H30" s="444"/>
      <c r="I30" s="444"/>
      <c r="J30" s="444"/>
      <c r="K30" s="444"/>
      <c r="L30" s="444"/>
      <c r="M30" s="444"/>
      <c r="N30" s="444"/>
      <c r="O30" s="444"/>
      <c r="P30" s="444"/>
      <c r="Q30" s="444"/>
      <c r="R30" s="444"/>
      <c r="S30" s="444"/>
      <c r="T30" s="444"/>
      <c r="U30" s="444"/>
      <c r="V30" s="444"/>
      <c r="W30" s="444"/>
      <c r="X30" s="444"/>
      <c r="Y30" s="444"/>
      <c r="Z30" s="444"/>
      <c r="AA30" s="444"/>
      <c r="AB30" s="444"/>
      <c r="AC30" s="444"/>
      <c r="AD30" s="246"/>
      <c r="AE30" s="246"/>
      <c r="AF30" s="246"/>
      <c r="AG30" s="246"/>
      <c r="AH30" s="246"/>
      <c r="AI30" s="246"/>
      <c r="AJ30" s="246"/>
      <c r="AK30" s="246"/>
      <c r="AL30" s="246"/>
      <c r="AM30" s="246"/>
      <c r="AN30" s="246"/>
      <c r="AO30" s="246"/>
      <c r="AP30" s="246"/>
      <c r="AQ30" s="246"/>
      <c r="AR30" s="246"/>
      <c r="AS30" s="246"/>
      <c r="AT30" s="246"/>
      <c r="AU30" s="246"/>
      <c r="AV30" s="246"/>
      <c r="AW30" s="246"/>
      <c r="AX30" s="246"/>
    </row>
    <row r="31" spans="2:50" s="66" customFormat="1" ht="13.5" customHeight="1">
      <c r="B31" s="246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246"/>
      <c r="AE31" s="246"/>
      <c r="AF31" s="246"/>
      <c r="AG31" s="246"/>
      <c r="AH31" s="246"/>
      <c r="AI31" s="246"/>
      <c r="AJ31" s="246"/>
      <c r="AK31" s="246"/>
      <c r="AL31" s="246"/>
      <c r="AM31" s="246"/>
      <c r="AN31" s="246"/>
      <c r="AO31" s="246"/>
      <c r="AP31" s="246"/>
      <c r="AQ31" s="246"/>
      <c r="AR31" s="246"/>
      <c r="AS31" s="246"/>
      <c r="AT31" s="246"/>
      <c r="AU31" s="246"/>
      <c r="AV31" s="246"/>
      <c r="AW31" s="246"/>
      <c r="AX31" s="246"/>
    </row>
  </sheetData>
  <mergeCells count="40">
    <mergeCell ref="B3:C5"/>
    <mergeCell ref="D3:D5"/>
    <mergeCell ref="E3:I3"/>
    <mergeCell ref="J3:T3"/>
    <mergeCell ref="U3:U5"/>
    <mergeCell ref="AC3:AC5"/>
    <mergeCell ref="E4:G4"/>
    <mergeCell ref="H4:I4"/>
    <mergeCell ref="J4:L4"/>
    <mergeCell ref="M4:R4"/>
    <mergeCell ref="S4:S5"/>
    <mergeCell ref="T4:T5"/>
    <mergeCell ref="V4:V5"/>
    <mergeCell ref="W4:W5"/>
    <mergeCell ref="X4:X5"/>
    <mergeCell ref="V3:AB3"/>
    <mergeCell ref="Y4:Y5"/>
    <mergeCell ref="Z4:Z5"/>
    <mergeCell ref="AA4:AA5"/>
    <mergeCell ref="AB4:AB5"/>
    <mergeCell ref="B20:C20"/>
    <mergeCell ref="B6:C6"/>
    <mergeCell ref="B7:C7"/>
    <mergeCell ref="B8:B11"/>
    <mergeCell ref="B12:C12"/>
    <mergeCell ref="B13:C13"/>
    <mergeCell ref="B14:C14"/>
    <mergeCell ref="B15:C15"/>
    <mergeCell ref="B16:C16"/>
    <mergeCell ref="B17:C17"/>
    <mergeCell ref="B18:C18"/>
    <mergeCell ref="B19:C19"/>
    <mergeCell ref="B27:C27"/>
    <mergeCell ref="B28:C28"/>
    <mergeCell ref="B21:C21"/>
    <mergeCell ref="B22:C22"/>
    <mergeCell ref="B23:C23"/>
    <mergeCell ref="B24:C24"/>
    <mergeCell ref="B25:C25"/>
    <mergeCell ref="B26:C26"/>
  </mergeCells>
  <phoneticPr fontId="3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1"/>
  <sheetViews>
    <sheetView showGridLines="0" workbookViewId="0">
      <selection activeCell="E16" sqref="E16"/>
    </sheetView>
  </sheetViews>
  <sheetFormatPr defaultColWidth="8.25" defaultRowHeight="18"/>
  <cols>
    <col min="1" max="1" width="2.08203125" customWidth="1"/>
    <col min="2" max="2" width="19.1640625" customWidth="1"/>
    <col min="3" max="3" width="12.75" customWidth="1"/>
    <col min="4" max="4" width="14.1640625" customWidth="1"/>
    <col min="5" max="5" width="12.75" customWidth="1"/>
    <col min="6" max="6" width="13.6640625" customWidth="1"/>
    <col min="7" max="10" width="12.75" customWidth="1"/>
    <col min="19" max="19" width="8.5" customWidth="1"/>
  </cols>
  <sheetData>
    <row r="1" spans="2:18" s="66" customFormat="1" ht="13.5" customHeight="1"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</row>
    <row r="2" spans="2:18" s="66" customFormat="1" ht="28.5" customHeight="1">
      <c r="B2" s="6" t="s">
        <v>827</v>
      </c>
      <c r="C2" s="6"/>
      <c r="D2" s="6"/>
      <c r="E2" s="6"/>
      <c r="F2" s="6"/>
      <c r="G2" s="6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</row>
    <row r="3" spans="2:18" s="66" customFormat="1" ht="18.75" customHeight="1" thickBot="1">
      <c r="H3" s="246"/>
      <c r="I3" s="66" t="str">
        <f>ASC([1]he0130!C1)</f>
        <v>令和4年度(2022年度)末現在</v>
      </c>
      <c r="J3" s="396"/>
      <c r="K3" s="87"/>
      <c r="L3" s="87"/>
      <c r="M3" s="87"/>
      <c r="N3" s="87"/>
      <c r="O3" s="87"/>
      <c r="P3" s="87"/>
      <c r="Q3" s="87"/>
      <c r="R3" s="87"/>
    </row>
    <row r="4" spans="2:18" s="66" customFormat="1" ht="13.5" customHeight="1">
      <c r="B4" s="585"/>
      <c r="C4" s="595" t="s">
        <v>500</v>
      </c>
      <c r="D4" s="660" t="s">
        <v>828</v>
      </c>
      <c r="E4" s="660" t="s">
        <v>829</v>
      </c>
      <c r="F4" s="660" t="s">
        <v>830</v>
      </c>
      <c r="G4" s="660" t="s">
        <v>831</v>
      </c>
      <c r="H4" s="660" t="s">
        <v>832</v>
      </c>
      <c r="I4" s="660" t="s">
        <v>833</v>
      </c>
      <c r="J4" s="662" t="s">
        <v>834</v>
      </c>
      <c r="K4" s="87"/>
      <c r="L4" s="87"/>
      <c r="M4" s="87"/>
      <c r="N4" s="87"/>
      <c r="O4" s="87"/>
      <c r="P4" s="87"/>
      <c r="Q4" s="87"/>
      <c r="R4" s="87"/>
    </row>
    <row r="5" spans="2:18" s="66" customFormat="1" ht="13.5" customHeight="1">
      <c r="B5" s="587"/>
      <c r="C5" s="596"/>
      <c r="D5" s="661"/>
      <c r="E5" s="661"/>
      <c r="F5" s="661"/>
      <c r="G5" s="661"/>
      <c r="H5" s="661"/>
      <c r="I5" s="661"/>
      <c r="J5" s="663"/>
      <c r="K5" s="87"/>
      <c r="L5" s="87"/>
      <c r="M5" s="87"/>
      <c r="N5" s="87"/>
      <c r="O5" s="87"/>
      <c r="P5" s="87"/>
      <c r="Q5" s="87"/>
      <c r="R5" s="87"/>
    </row>
    <row r="6" spans="2:18" s="66" customFormat="1" ht="20.25" customHeight="1">
      <c r="B6" s="587"/>
      <c r="C6" s="596"/>
      <c r="D6" s="661"/>
      <c r="E6" s="661"/>
      <c r="F6" s="661"/>
      <c r="G6" s="661"/>
      <c r="H6" s="661"/>
      <c r="I6" s="661"/>
      <c r="J6" s="663"/>
      <c r="K6" s="87"/>
      <c r="L6" s="87"/>
      <c r="M6" s="87"/>
      <c r="N6" s="87"/>
      <c r="O6" s="87"/>
      <c r="P6" s="87"/>
      <c r="Q6" s="87"/>
      <c r="R6" s="87"/>
    </row>
    <row r="7" spans="2:18" s="66" customFormat="1" ht="27.75" customHeight="1">
      <c r="B7" s="111" t="s">
        <v>500</v>
      </c>
      <c r="C7" s="398">
        <v>806</v>
      </c>
      <c r="D7" s="398">
        <v>156</v>
      </c>
      <c r="E7" s="398">
        <v>82</v>
      </c>
      <c r="F7" s="398">
        <v>273</v>
      </c>
      <c r="G7" s="398">
        <v>69</v>
      </c>
      <c r="H7" s="398">
        <v>73</v>
      </c>
      <c r="I7" s="398">
        <v>71</v>
      </c>
      <c r="J7" s="399">
        <v>82</v>
      </c>
      <c r="K7" s="87"/>
      <c r="L7" s="87"/>
      <c r="M7" s="87"/>
      <c r="N7" s="87"/>
      <c r="O7" s="87"/>
      <c r="P7" s="87"/>
      <c r="Q7" s="87"/>
      <c r="R7" s="87"/>
    </row>
    <row r="8" spans="2:18" s="66" customFormat="1" ht="27.75" customHeight="1">
      <c r="B8" s="111" t="s">
        <v>835</v>
      </c>
      <c r="C8" s="398">
        <v>162</v>
      </c>
      <c r="D8" s="398">
        <v>41</v>
      </c>
      <c r="E8" s="398">
        <v>2</v>
      </c>
      <c r="F8" s="398">
        <v>100</v>
      </c>
      <c r="G8" s="398" t="s">
        <v>467</v>
      </c>
      <c r="H8" s="398" t="s">
        <v>505</v>
      </c>
      <c r="I8" s="398">
        <v>19</v>
      </c>
      <c r="J8" s="399" t="s">
        <v>467</v>
      </c>
      <c r="K8" s="87"/>
      <c r="L8" s="87"/>
      <c r="M8" s="87"/>
      <c r="N8" s="87"/>
      <c r="O8" s="87"/>
      <c r="P8" s="87"/>
      <c r="Q8" s="87"/>
      <c r="R8" s="87"/>
    </row>
    <row r="9" spans="2:18" s="66" customFormat="1" ht="27.75" customHeight="1">
      <c r="B9" s="111" t="s">
        <v>836</v>
      </c>
      <c r="C9" s="398">
        <v>644</v>
      </c>
      <c r="D9" s="398">
        <v>115</v>
      </c>
      <c r="E9" s="398">
        <v>80</v>
      </c>
      <c r="F9" s="398">
        <v>173</v>
      </c>
      <c r="G9" s="398">
        <v>69</v>
      </c>
      <c r="H9" s="398">
        <v>73</v>
      </c>
      <c r="I9" s="398">
        <v>52</v>
      </c>
      <c r="J9" s="399">
        <v>82</v>
      </c>
      <c r="K9" s="87"/>
      <c r="L9" s="87"/>
      <c r="M9" s="87"/>
      <c r="N9" s="87"/>
      <c r="O9" s="87"/>
      <c r="P9" s="87"/>
      <c r="Q9" s="87"/>
      <c r="R9" s="87"/>
    </row>
    <row r="10" spans="2:18" s="66" customFormat="1" ht="66.75" customHeight="1" thickBot="1">
      <c r="B10" s="400" t="s">
        <v>837</v>
      </c>
      <c r="C10" s="401" t="s">
        <v>505</v>
      </c>
      <c r="D10" s="401" t="s">
        <v>505</v>
      </c>
      <c r="E10" s="401" t="s">
        <v>505</v>
      </c>
      <c r="F10" s="401">
        <v>32</v>
      </c>
      <c r="G10" s="401">
        <v>33</v>
      </c>
      <c r="H10" s="401" t="s">
        <v>467</v>
      </c>
      <c r="I10" s="401">
        <v>6</v>
      </c>
      <c r="J10" s="402" t="s">
        <v>467</v>
      </c>
      <c r="K10" s="87"/>
      <c r="L10" s="87"/>
      <c r="M10" s="87"/>
      <c r="N10" s="87"/>
      <c r="O10" s="87"/>
      <c r="P10" s="87"/>
      <c r="Q10" s="87"/>
      <c r="R10" s="87"/>
    </row>
    <row r="11" spans="2:18" s="66" customFormat="1" ht="27.75" customHeight="1">
      <c r="B11" s="66" t="s">
        <v>838</v>
      </c>
      <c r="G11" s="403"/>
      <c r="H11" s="246"/>
      <c r="I11" s="246"/>
      <c r="J11" s="246"/>
      <c r="K11" s="87"/>
      <c r="L11" s="87"/>
      <c r="M11" s="87"/>
      <c r="N11" s="87"/>
      <c r="O11" s="87"/>
      <c r="P11" s="87"/>
      <c r="Q11" s="87"/>
      <c r="R11" s="87"/>
    </row>
  </sheetData>
  <mergeCells count="9">
    <mergeCell ref="H4:H6"/>
    <mergeCell ref="I4:I6"/>
    <mergeCell ref="J4:J6"/>
    <mergeCell ref="B4:B6"/>
    <mergeCell ref="C4:C6"/>
    <mergeCell ref="D4:D6"/>
    <mergeCell ref="E4:E6"/>
    <mergeCell ref="F4:F6"/>
    <mergeCell ref="G4:G6"/>
  </mergeCells>
  <phoneticPr fontId="3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18"/>
  <sheetViews>
    <sheetView showGridLines="0" workbookViewId="0">
      <selection activeCell="H13" sqref="H13"/>
    </sheetView>
  </sheetViews>
  <sheetFormatPr defaultColWidth="7.75" defaultRowHeight="18"/>
  <cols>
    <col min="1" max="1" width="2.08203125" customWidth="1"/>
    <col min="2" max="2" width="4.5" customWidth="1"/>
    <col min="3" max="3" width="12.25" customWidth="1"/>
    <col min="4" max="25" width="9.75" customWidth="1"/>
  </cols>
  <sheetData>
    <row r="1" spans="2:25" s="66" customFormat="1" ht="13"/>
    <row r="2" spans="2:25" s="66" customFormat="1" ht="16.5">
      <c r="B2" s="65" t="s">
        <v>802</v>
      </c>
    </row>
    <row r="3" spans="2:25" s="66" customFormat="1" ht="13.5" thickBot="1">
      <c r="D3" s="324"/>
    </row>
    <row r="4" spans="2:25" s="66" customFormat="1" ht="12.75" customHeight="1">
      <c r="B4" s="585"/>
      <c r="C4" s="679"/>
      <c r="D4" s="683" t="s">
        <v>803</v>
      </c>
      <c r="E4" s="687" t="s">
        <v>804</v>
      </c>
      <c r="F4" s="687"/>
      <c r="G4" s="687"/>
      <c r="H4" s="687"/>
      <c r="I4" s="687"/>
      <c r="J4" s="687"/>
      <c r="K4" s="687"/>
      <c r="L4" s="687"/>
      <c r="M4" s="687"/>
      <c r="N4" s="687"/>
      <c r="O4" s="687"/>
      <c r="P4" s="687"/>
      <c r="Q4" s="687"/>
      <c r="R4" s="687"/>
      <c r="S4" s="687"/>
      <c r="T4" s="687"/>
      <c r="U4" s="688"/>
      <c r="V4" s="691" t="s">
        <v>805</v>
      </c>
      <c r="W4" s="692"/>
      <c r="X4" s="692"/>
      <c r="Y4" s="693"/>
    </row>
    <row r="5" spans="2:25" s="66" customFormat="1" ht="30.75" customHeight="1">
      <c r="B5" s="680"/>
      <c r="C5" s="681"/>
      <c r="D5" s="684"/>
      <c r="E5" s="689"/>
      <c r="F5" s="689"/>
      <c r="G5" s="689"/>
      <c r="H5" s="689"/>
      <c r="I5" s="689"/>
      <c r="J5" s="689"/>
      <c r="K5" s="689"/>
      <c r="L5" s="689"/>
      <c r="M5" s="689"/>
      <c r="N5" s="689"/>
      <c r="O5" s="689"/>
      <c r="P5" s="689"/>
      <c r="Q5" s="689"/>
      <c r="R5" s="689"/>
      <c r="S5" s="689"/>
      <c r="T5" s="689"/>
      <c r="U5" s="690"/>
      <c r="V5" s="694"/>
      <c r="W5" s="641"/>
      <c r="X5" s="641"/>
      <c r="Y5" s="695"/>
    </row>
    <row r="6" spans="2:25" s="66" customFormat="1" ht="21" customHeight="1">
      <c r="B6" s="587"/>
      <c r="C6" s="682"/>
      <c r="D6" s="685"/>
      <c r="E6" s="676" t="s">
        <v>806</v>
      </c>
      <c r="F6" s="677"/>
      <c r="G6" s="696"/>
      <c r="H6" s="676" t="s">
        <v>807</v>
      </c>
      <c r="I6" s="697"/>
      <c r="J6" s="697"/>
      <c r="K6" s="697"/>
      <c r="L6" s="678"/>
      <c r="M6" s="675" t="s">
        <v>808</v>
      </c>
      <c r="N6" s="699" t="s">
        <v>809</v>
      </c>
      <c r="O6" s="700"/>
      <c r="P6" s="700"/>
      <c r="Q6" s="700"/>
      <c r="R6" s="700"/>
      <c r="S6" s="700"/>
      <c r="T6" s="700"/>
      <c r="U6" s="701"/>
      <c r="V6" s="702" t="s">
        <v>806</v>
      </c>
      <c r="W6" s="703"/>
      <c r="X6" s="704"/>
      <c r="Y6" s="705" t="s">
        <v>810</v>
      </c>
    </row>
    <row r="7" spans="2:25" s="66" customFormat="1" ht="21" customHeight="1">
      <c r="B7" s="587"/>
      <c r="C7" s="682"/>
      <c r="D7" s="685"/>
      <c r="E7" s="671" t="s">
        <v>737</v>
      </c>
      <c r="F7" s="673" t="s">
        <v>811</v>
      </c>
      <c r="G7" s="675" t="s">
        <v>496</v>
      </c>
      <c r="H7" s="675" t="s">
        <v>812</v>
      </c>
      <c r="I7" s="676" t="s">
        <v>813</v>
      </c>
      <c r="J7" s="677"/>
      <c r="K7" s="678"/>
      <c r="L7" s="675" t="s">
        <v>496</v>
      </c>
      <c r="M7" s="698"/>
      <c r="N7" s="669" t="s">
        <v>814</v>
      </c>
      <c r="O7" s="669" t="s">
        <v>815</v>
      </c>
      <c r="P7" s="669" t="s">
        <v>816</v>
      </c>
      <c r="Q7" s="669" t="s">
        <v>817</v>
      </c>
      <c r="R7" s="669" t="s">
        <v>818</v>
      </c>
      <c r="S7" s="669" t="s">
        <v>819</v>
      </c>
      <c r="T7" s="669" t="s">
        <v>820</v>
      </c>
      <c r="U7" s="669" t="s">
        <v>821</v>
      </c>
      <c r="V7" s="669" t="s">
        <v>737</v>
      </c>
      <c r="W7" s="669" t="s">
        <v>811</v>
      </c>
      <c r="X7" s="669" t="s">
        <v>496</v>
      </c>
      <c r="Y7" s="706"/>
    </row>
    <row r="8" spans="2:25" s="66" customFormat="1" ht="163.5" customHeight="1">
      <c r="B8" s="587"/>
      <c r="C8" s="682"/>
      <c r="D8" s="686"/>
      <c r="E8" s="672"/>
      <c r="F8" s="674"/>
      <c r="G8" s="674"/>
      <c r="H8" s="674"/>
      <c r="I8" s="390" t="s">
        <v>822</v>
      </c>
      <c r="J8" s="390" t="s">
        <v>821</v>
      </c>
      <c r="K8" s="390" t="s">
        <v>496</v>
      </c>
      <c r="L8" s="674"/>
      <c r="M8" s="686"/>
      <c r="N8" s="670"/>
      <c r="O8" s="670"/>
      <c r="P8" s="670"/>
      <c r="Q8" s="670"/>
      <c r="R8" s="670"/>
      <c r="S8" s="670"/>
      <c r="T8" s="670"/>
      <c r="U8" s="670"/>
      <c r="V8" s="670"/>
      <c r="W8" s="670"/>
      <c r="X8" s="670"/>
      <c r="Y8" s="707"/>
    </row>
    <row r="9" spans="2:25" s="66" customFormat="1" ht="30.75" customHeight="1">
      <c r="B9" s="664" t="s">
        <v>823</v>
      </c>
      <c r="C9" s="665"/>
      <c r="D9" s="391">
        <v>1</v>
      </c>
      <c r="E9" s="391" t="s">
        <v>467</v>
      </c>
      <c r="F9" s="391">
        <v>1</v>
      </c>
      <c r="G9" s="391" t="s">
        <v>467</v>
      </c>
      <c r="H9" s="391">
        <v>1</v>
      </c>
      <c r="I9" s="391" t="s">
        <v>467</v>
      </c>
      <c r="J9" s="391">
        <v>1</v>
      </c>
      <c r="K9" s="391" t="s">
        <v>467</v>
      </c>
      <c r="L9" s="391" t="s">
        <v>467</v>
      </c>
      <c r="M9" s="391" t="s">
        <v>467</v>
      </c>
      <c r="N9" s="392" t="s">
        <v>505</v>
      </c>
      <c r="O9" s="392" t="s">
        <v>505</v>
      </c>
      <c r="P9" s="391" t="s">
        <v>467</v>
      </c>
      <c r="Q9" s="391" t="s">
        <v>467</v>
      </c>
      <c r="R9" s="391" t="s">
        <v>467</v>
      </c>
      <c r="S9" s="391" t="s">
        <v>505</v>
      </c>
      <c r="T9" s="391" t="s">
        <v>467</v>
      </c>
      <c r="U9" s="391" t="s">
        <v>467</v>
      </c>
      <c r="V9" s="391" t="s">
        <v>467</v>
      </c>
      <c r="W9" s="391">
        <v>0</v>
      </c>
      <c r="X9" s="391" t="s">
        <v>467</v>
      </c>
      <c r="Y9" s="393" t="s">
        <v>467</v>
      </c>
    </row>
    <row r="10" spans="2:25" s="66" customFormat="1" ht="30.75" customHeight="1">
      <c r="B10" s="664" t="s">
        <v>824</v>
      </c>
      <c r="C10" s="665"/>
      <c r="D10" s="391">
        <v>26</v>
      </c>
      <c r="E10" s="391">
        <v>22</v>
      </c>
      <c r="F10" s="391">
        <v>4</v>
      </c>
      <c r="G10" s="391" t="s">
        <v>467</v>
      </c>
      <c r="H10" s="391">
        <v>26</v>
      </c>
      <c r="I10" s="391" t="s">
        <v>467</v>
      </c>
      <c r="J10" s="391" t="s">
        <v>467</v>
      </c>
      <c r="K10" s="391">
        <v>26</v>
      </c>
      <c r="L10" s="391" t="s">
        <v>467</v>
      </c>
      <c r="M10" s="391" t="s">
        <v>467</v>
      </c>
      <c r="N10" s="391" t="s">
        <v>467</v>
      </c>
      <c r="O10" s="391" t="s">
        <v>467</v>
      </c>
      <c r="P10" s="391" t="s">
        <v>467</v>
      </c>
      <c r="Q10" s="391" t="s">
        <v>467</v>
      </c>
      <c r="R10" s="391" t="s">
        <v>467</v>
      </c>
      <c r="S10" s="391" t="s">
        <v>467</v>
      </c>
      <c r="T10" s="391" t="s">
        <v>467</v>
      </c>
      <c r="U10" s="391" t="s">
        <v>467</v>
      </c>
      <c r="V10" s="391" t="s">
        <v>467</v>
      </c>
      <c r="W10" s="391">
        <v>0</v>
      </c>
      <c r="X10" s="391" t="s">
        <v>467</v>
      </c>
      <c r="Y10" s="393" t="s">
        <v>467</v>
      </c>
    </row>
    <row r="11" spans="2:25" s="66" customFormat="1" ht="30.75" customHeight="1">
      <c r="B11" s="664" t="s">
        <v>796</v>
      </c>
      <c r="C11" s="665"/>
      <c r="D11" s="391" t="s">
        <v>467</v>
      </c>
      <c r="E11" s="391" t="s">
        <v>467</v>
      </c>
      <c r="F11" s="391" t="s">
        <v>467</v>
      </c>
      <c r="G11" s="391" t="s">
        <v>467</v>
      </c>
      <c r="H11" s="391" t="s">
        <v>467</v>
      </c>
      <c r="I11" s="391" t="s">
        <v>467</v>
      </c>
      <c r="J11" s="391" t="s">
        <v>467</v>
      </c>
      <c r="K11" s="391" t="s">
        <v>467</v>
      </c>
      <c r="L11" s="391" t="s">
        <v>467</v>
      </c>
      <c r="M11" s="391" t="s">
        <v>467</v>
      </c>
      <c r="N11" s="391" t="s">
        <v>467</v>
      </c>
      <c r="O11" s="391" t="s">
        <v>467</v>
      </c>
      <c r="P11" s="391" t="s">
        <v>467</v>
      </c>
      <c r="Q11" s="391" t="s">
        <v>467</v>
      </c>
      <c r="R11" s="391" t="s">
        <v>467</v>
      </c>
      <c r="S11" s="391" t="s">
        <v>467</v>
      </c>
      <c r="T11" s="391" t="s">
        <v>467</v>
      </c>
      <c r="U11" s="391" t="s">
        <v>467</v>
      </c>
      <c r="V11" s="391" t="s">
        <v>467</v>
      </c>
      <c r="W11" s="391">
        <v>0</v>
      </c>
      <c r="X11" s="391" t="s">
        <v>467</v>
      </c>
      <c r="Y11" s="393" t="s">
        <v>467</v>
      </c>
    </row>
    <row r="12" spans="2:25" s="66" customFormat="1" ht="30.75" customHeight="1">
      <c r="B12" s="666" t="s">
        <v>797</v>
      </c>
      <c r="C12" s="123" t="s">
        <v>798</v>
      </c>
      <c r="D12" s="391" t="s">
        <v>467</v>
      </c>
      <c r="E12" s="391" t="s">
        <v>467</v>
      </c>
      <c r="F12" s="391" t="s">
        <v>467</v>
      </c>
      <c r="G12" s="391" t="s">
        <v>467</v>
      </c>
      <c r="H12" s="391" t="s">
        <v>467</v>
      </c>
      <c r="I12" s="391" t="s">
        <v>467</v>
      </c>
      <c r="J12" s="391" t="s">
        <v>467</v>
      </c>
      <c r="K12" s="391" t="s">
        <v>467</v>
      </c>
      <c r="L12" s="391" t="s">
        <v>467</v>
      </c>
      <c r="M12" s="391" t="s">
        <v>467</v>
      </c>
      <c r="N12" s="391" t="s">
        <v>467</v>
      </c>
      <c r="O12" s="391" t="s">
        <v>505</v>
      </c>
      <c r="P12" s="391" t="s">
        <v>505</v>
      </c>
      <c r="Q12" s="391" t="s">
        <v>467</v>
      </c>
      <c r="R12" s="391" t="s">
        <v>467</v>
      </c>
      <c r="S12" s="391" t="s">
        <v>467</v>
      </c>
      <c r="T12" s="391" t="s">
        <v>467</v>
      </c>
      <c r="U12" s="391" t="s">
        <v>467</v>
      </c>
      <c r="V12" s="391" t="s">
        <v>467</v>
      </c>
      <c r="W12" s="391">
        <v>0</v>
      </c>
      <c r="X12" s="391" t="s">
        <v>467</v>
      </c>
      <c r="Y12" s="393" t="s">
        <v>467</v>
      </c>
    </row>
    <row r="13" spans="2:25" s="66" customFormat="1" ht="30.75" customHeight="1">
      <c r="B13" s="666"/>
      <c r="C13" s="123" t="s">
        <v>799</v>
      </c>
      <c r="D13" s="391" t="s">
        <v>467</v>
      </c>
      <c r="E13" s="391" t="s">
        <v>467</v>
      </c>
      <c r="F13" s="391" t="s">
        <v>467</v>
      </c>
      <c r="G13" s="391" t="s">
        <v>467</v>
      </c>
      <c r="H13" s="391" t="s">
        <v>467</v>
      </c>
      <c r="I13" s="391" t="s">
        <v>467</v>
      </c>
      <c r="J13" s="391" t="s">
        <v>467</v>
      </c>
      <c r="K13" s="391" t="s">
        <v>467</v>
      </c>
      <c r="L13" s="391" t="s">
        <v>467</v>
      </c>
      <c r="M13" s="391" t="s">
        <v>467</v>
      </c>
      <c r="N13" s="391" t="s">
        <v>467</v>
      </c>
      <c r="O13" s="391" t="s">
        <v>505</v>
      </c>
      <c r="P13" s="391" t="s">
        <v>505</v>
      </c>
      <c r="Q13" s="391" t="s">
        <v>467</v>
      </c>
      <c r="R13" s="391" t="s">
        <v>467</v>
      </c>
      <c r="S13" s="391" t="s">
        <v>467</v>
      </c>
      <c r="T13" s="391" t="s">
        <v>467</v>
      </c>
      <c r="U13" s="391" t="s">
        <v>467</v>
      </c>
      <c r="V13" s="391" t="s">
        <v>467</v>
      </c>
      <c r="W13" s="391">
        <v>0</v>
      </c>
      <c r="X13" s="391" t="s">
        <v>467</v>
      </c>
      <c r="Y13" s="393" t="s">
        <v>467</v>
      </c>
    </row>
    <row r="14" spans="2:25" s="66" customFormat="1" ht="30.75" customHeight="1" thickBot="1">
      <c r="B14" s="667" t="s">
        <v>825</v>
      </c>
      <c r="C14" s="668"/>
      <c r="D14" s="394">
        <v>2</v>
      </c>
      <c r="E14" s="394">
        <v>2</v>
      </c>
      <c r="F14" s="394" t="s">
        <v>467</v>
      </c>
      <c r="G14" s="394" t="s">
        <v>467</v>
      </c>
      <c r="H14" s="394">
        <v>2</v>
      </c>
      <c r="I14" s="394" t="s">
        <v>467</v>
      </c>
      <c r="J14" s="394" t="s">
        <v>467</v>
      </c>
      <c r="K14" s="394">
        <v>2</v>
      </c>
      <c r="L14" s="394" t="s">
        <v>467</v>
      </c>
      <c r="M14" s="394" t="s">
        <v>467</v>
      </c>
      <c r="N14" s="394" t="s">
        <v>467</v>
      </c>
      <c r="O14" s="394" t="s">
        <v>467</v>
      </c>
      <c r="P14" s="394" t="s">
        <v>467</v>
      </c>
      <c r="Q14" s="394" t="s">
        <v>467</v>
      </c>
      <c r="R14" s="394" t="s">
        <v>467</v>
      </c>
      <c r="S14" s="394" t="s">
        <v>467</v>
      </c>
      <c r="T14" s="394" t="s">
        <v>467</v>
      </c>
      <c r="U14" s="394" t="s">
        <v>467</v>
      </c>
      <c r="V14" s="394" t="s">
        <v>467</v>
      </c>
      <c r="W14" s="394">
        <v>0</v>
      </c>
      <c r="X14" s="394" t="s">
        <v>467</v>
      </c>
      <c r="Y14" s="395" t="s">
        <v>467</v>
      </c>
    </row>
    <row r="15" spans="2:25" s="66" customFormat="1" ht="13">
      <c r="B15" s="66" t="s">
        <v>826</v>
      </c>
    </row>
    <row r="16" spans="2:25" s="66" customFormat="1" ht="13"/>
    <row r="17" s="66" customFormat="1" ht="13"/>
    <row r="18" s="66" customFormat="1" ht="13"/>
  </sheetData>
  <mergeCells count="32">
    <mergeCell ref="V4:Y5"/>
    <mergeCell ref="E6:G6"/>
    <mergeCell ref="H6:L6"/>
    <mergeCell ref="M6:M8"/>
    <mergeCell ref="N6:U6"/>
    <mergeCell ref="V6:X6"/>
    <mergeCell ref="Y6:Y8"/>
    <mergeCell ref="U7:U8"/>
    <mergeCell ref="V7:V8"/>
    <mergeCell ref="W7:W8"/>
    <mergeCell ref="X7:X8"/>
    <mergeCell ref="B9:C9"/>
    <mergeCell ref="N7:N8"/>
    <mergeCell ref="O7:O8"/>
    <mergeCell ref="P7:P8"/>
    <mergeCell ref="Q7:Q8"/>
    <mergeCell ref="R7:R8"/>
    <mergeCell ref="S7:S8"/>
    <mergeCell ref="E7:E8"/>
    <mergeCell ref="F7:F8"/>
    <mergeCell ref="G7:G8"/>
    <mergeCell ref="H7:H8"/>
    <mergeCell ref="I7:K7"/>
    <mergeCell ref="B10:C10"/>
    <mergeCell ref="B11:C11"/>
    <mergeCell ref="B12:B13"/>
    <mergeCell ref="B14:C14"/>
    <mergeCell ref="T7:T8"/>
    <mergeCell ref="L7:L8"/>
    <mergeCell ref="B4:C8"/>
    <mergeCell ref="D4:D8"/>
    <mergeCell ref="E4:U5"/>
  </mergeCells>
  <phoneticPr fontId="3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"/>
  <sheetViews>
    <sheetView showGridLines="0" workbookViewId="0">
      <selection activeCell="E7" sqref="E7"/>
    </sheetView>
  </sheetViews>
  <sheetFormatPr defaultRowHeight="18"/>
  <cols>
    <col min="1" max="1" width="2.5" customWidth="1"/>
    <col min="2" max="2" width="6.75" customWidth="1"/>
    <col min="3" max="4" width="8.9140625" customWidth="1"/>
    <col min="5" max="5" width="13.1640625" customWidth="1"/>
    <col min="6" max="6" width="18.75" customWidth="1"/>
    <col min="7" max="7" width="11.08203125" customWidth="1"/>
    <col min="8" max="9" width="9.83203125" customWidth="1"/>
  </cols>
  <sheetData>
    <row r="1" spans="2:9" s="5" customFormat="1"/>
    <row r="2" spans="2:9" s="5" customFormat="1">
      <c r="B2" s="6" t="s">
        <v>787</v>
      </c>
    </row>
    <row r="3" spans="2:9" s="5" customFormat="1" ht="18.5" thickBot="1">
      <c r="B3" s="66"/>
      <c r="C3" s="66"/>
      <c r="D3" s="66"/>
      <c r="E3" s="66"/>
      <c r="F3" s="66"/>
      <c r="G3" s="66"/>
      <c r="H3" s="66"/>
      <c r="I3" s="66"/>
    </row>
    <row r="4" spans="2:9" s="5" customFormat="1" ht="18.75" customHeight="1">
      <c r="B4" s="585"/>
      <c r="C4" s="679"/>
      <c r="D4" s="679"/>
      <c r="E4" s="711" t="s">
        <v>500</v>
      </c>
      <c r="F4" s="383" t="s">
        <v>788</v>
      </c>
      <c r="G4" s="713" t="s">
        <v>789</v>
      </c>
      <c r="H4" s="714"/>
      <c r="I4" s="715"/>
    </row>
    <row r="5" spans="2:9" s="5" customFormat="1" ht="24.75" customHeight="1">
      <c r="B5" s="587"/>
      <c r="C5" s="682"/>
      <c r="D5" s="682"/>
      <c r="E5" s="712"/>
      <c r="F5" s="384" t="s">
        <v>790</v>
      </c>
      <c r="G5" s="329" t="s">
        <v>791</v>
      </c>
      <c r="H5" s="125" t="s">
        <v>792</v>
      </c>
      <c r="I5" s="385" t="s">
        <v>793</v>
      </c>
    </row>
    <row r="6" spans="2:9" s="5" customFormat="1" ht="18.75" customHeight="1">
      <c r="B6" s="716" t="s">
        <v>794</v>
      </c>
      <c r="C6" s="601"/>
      <c r="D6" s="601"/>
      <c r="E6" s="354">
        <v>32</v>
      </c>
      <c r="F6" s="354" t="s">
        <v>467</v>
      </c>
      <c r="G6" s="354">
        <v>32</v>
      </c>
      <c r="H6" s="354" t="s">
        <v>505</v>
      </c>
      <c r="I6" s="355" t="s">
        <v>505</v>
      </c>
    </row>
    <row r="7" spans="2:9" s="5" customFormat="1" ht="18.75" customHeight="1">
      <c r="B7" s="716" t="s">
        <v>795</v>
      </c>
      <c r="C7" s="601"/>
      <c r="D7" s="601"/>
      <c r="E7" s="354">
        <v>132176</v>
      </c>
      <c r="F7" s="354" t="s">
        <v>505</v>
      </c>
      <c r="G7" s="354">
        <v>147</v>
      </c>
      <c r="H7" s="354">
        <v>6119</v>
      </c>
      <c r="I7" s="355">
        <v>125910</v>
      </c>
    </row>
    <row r="8" spans="2:9" s="5" customFormat="1" ht="18.75" customHeight="1">
      <c r="B8" s="716" t="s">
        <v>796</v>
      </c>
      <c r="C8" s="601"/>
      <c r="D8" s="601"/>
      <c r="E8" s="354" t="s">
        <v>467</v>
      </c>
      <c r="F8" s="354" t="s">
        <v>505</v>
      </c>
      <c r="G8" s="354" t="s">
        <v>467</v>
      </c>
      <c r="H8" s="354" t="s">
        <v>467</v>
      </c>
      <c r="I8" s="355" t="s">
        <v>467</v>
      </c>
    </row>
    <row r="9" spans="2:9" s="5" customFormat="1" ht="25.5" customHeight="1">
      <c r="B9" s="708" t="s">
        <v>797</v>
      </c>
      <c r="C9" s="601" t="s">
        <v>798</v>
      </c>
      <c r="D9" s="601"/>
      <c r="E9" s="354" t="s">
        <v>467</v>
      </c>
      <c r="F9" s="354" t="s">
        <v>505</v>
      </c>
      <c r="G9" s="354" t="s">
        <v>467</v>
      </c>
      <c r="H9" s="354" t="s">
        <v>467</v>
      </c>
      <c r="I9" s="355" t="s">
        <v>467</v>
      </c>
    </row>
    <row r="10" spans="2:9" s="5" customFormat="1" ht="25.5" customHeight="1">
      <c r="B10" s="708"/>
      <c r="C10" s="601" t="s">
        <v>799</v>
      </c>
      <c r="D10" s="601"/>
      <c r="E10" s="354" t="s">
        <v>467</v>
      </c>
      <c r="F10" s="354" t="s">
        <v>505</v>
      </c>
      <c r="G10" s="354" t="s">
        <v>467</v>
      </c>
      <c r="H10" s="354" t="s">
        <v>467</v>
      </c>
      <c r="I10" s="355" t="s">
        <v>467</v>
      </c>
    </row>
    <row r="11" spans="2:9" s="5" customFormat="1" ht="18.75" customHeight="1" thickBot="1">
      <c r="B11" s="709" t="s">
        <v>800</v>
      </c>
      <c r="C11" s="710"/>
      <c r="D11" s="710"/>
      <c r="E11" s="388">
        <v>10425</v>
      </c>
      <c r="F11" s="388" t="s">
        <v>505</v>
      </c>
      <c r="G11" s="388">
        <v>1</v>
      </c>
      <c r="H11" s="388" t="s">
        <v>467</v>
      </c>
      <c r="I11" s="389">
        <v>10424</v>
      </c>
    </row>
    <row r="12" spans="2:9" s="5" customFormat="1">
      <c r="B12" s="66" t="s">
        <v>801</v>
      </c>
      <c r="C12" s="66"/>
      <c r="D12" s="66"/>
      <c r="E12" s="66"/>
      <c r="F12" s="66"/>
      <c r="G12" s="66"/>
      <c r="H12" s="66"/>
      <c r="I12" s="66"/>
    </row>
  </sheetData>
  <mergeCells count="10">
    <mergeCell ref="E4:E5"/>
    <mergeCell ref="G4:I4"/>
    <mergeCell ref="B6:D6"/>
    <mergeCell ref="B7:D7"/>
    <mergeCell ref="B8:D8"/>
    <mergeCell ref="B9:B10"/>
    <mergeCell ref="C9:D9"/>
    <mergeCell ref="C10:D10"/>
    <mergeCell ref="B11:D11"/>
    <mergeCell ref="B4:D5"/>
  </mergeCells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7"/>
  <sheetViews>
    <sheetView showGridLines="0" workbookViewId="0">
      <selection activeCell="G16" sqref="G16"/>
    </sheetView>
  </sheetViews>
  <sheetFormatPr defaultColWidth="8.25" defaultRowHeight="18"/>
  <cols>
    <col min="1" max="1" width="2.5" customWidth="1"/>
    <col min="2" max="2" width="12" customWidth="1"/>
    <col min="3" max="15" width="7.9140625" customWidth="1"/>
  </cols>
  <sheetData>
    <row r="1" spans="2:15" s="66" customFormat="1" ht="13"/>
    <row r="2" spans="2:15" s="66" customFormat="1" ht="14">
      <c r="B2" s="6" t="s">
        <v>1558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</row>
    <row r="3" spans="2:15" s="66" customFormat="1" ht="11.25" customHeight="1" thickBot="1"/>
    <row r="4" spans="2:15" s="66" customFormat="1" ht="17.25" customHeight="1">
      <c r="B4" s="1559"/>
      <c r="C4" s="1446" t="s">
        <v>1559</v>
      </c>
      <c r="D4" s="1446"/>
      <c r="E4" s="1446"/>
      <c r="F4" s="1446"/>
      <c r="G4" s="1446"/>
      <c r="H4" s="1446"/>
      <c r="I4" s="1446"/>
      <c r="J4" s="1446"/>
      <c r="K4" s="1446"/>
      <c r="L4" s="1446"/>
      <c r="M4" s="1446"/>
      <c r="N4" s="1446"/>
      <c r="O4" s="1189"/>
    </row>
    <row r="5" spans="2:15" s="66" customFormat="1" ht="17.25" customHeight="1">
      <c r="B5" s="1560"/>
      <c r="C5" s="915" t="s">
        <v>1560</v>
      </c>
      <c r="D5" s="1474"/>
      <c r="E5" s="1474"/>
      <c r="F5" s="1474"/>
      <c r="G5" s="1474"/>
      <c r="H5" s="916"/>
      <c r="I5" s="915" t="s">
        <v>1561</v>
      </c>
      <c r="J5" s="1474"/>
      <c r="K5" s="1474"/>
      <c r="L5" s="1474"/>
      <c r="M5" s="1474"/>
      <c r="N5" s="916"/>
      <c r="O5" s="1478" t="s">
        <v>1562</v>
      </c>
    </row>
    <row r="6" spans="2:15" s="66" customFormat="1" ht="36" customHeight="1">
      <c r="B6" s="1561"/>
      <c r="C6" s="597" t="s">
        <v>1563</v>
      </c>
      <c r="D6" s="597" t="s">
        <v>1564</v>
      </c>
      <c r="E6" s="597" t="s">
        <v>1565</v>
      </c>
      <c r="F6" s="597" t="s">
        <v>1566</v>
      </c>
      <c r="G6" s="597" t="s">
        <v>1567</v>
      </c>
      <c r="H6" s="597" t="s">
        <v>1568</v>
      </c>
      <c r="I6" s="597" t="s">
        <v>1563</v>
      </c>
      <c r="J6" s="597" t="s">
        <v>1564</v>
      </c>
      <c r="K6" s="597" t="s">
        <v>1565</v>
      </c>
      <c r="L6" s="597" t="s">
        <v>1566</v>
      </c>
      <c r="M6" s="597" t="s">
        <v>1567</v>
      </c>
      <c r="N6" s="597" t="s">
        <v>1568</v>
      </c>
      <c r="O6" s="1562"/>
    </row>
    <row r="7" spans="2:15" s="66" customFormat="1" ht="13">
      <c r="B7" s="1561"/>
      <c r="C7" s="712"/>
      <c r="D7" s="712"/>
      <c r="E7" s="712"/>
      <c r="F7" s="712"/>
      <c r="G7" s="712"/>
      <c r="H7" s="712"/>
      <c r="I7" s="712"/>
      <c r="J7" s="712"/>
      <c r="K7" s="712"/>
      <c r="L7" s="712"/>
      <c r="M7" s="712"/>
      <c r="N7" s="712"/>
      <c r="O7" s="1562"/>
    </row>
    <row r="8" spans="2:15" s="66" customFormat="1" ht="28.5" customHeight="1">
      <c r="B8" s="321" t="s">
        <v>1569</v>
      </c>
      <c r="C8" s="354">
        <v>1807</v>
      </c>
      <c r="D8" s="354">
        <v>743</v>
      </c>
      <c r="E8" s="354">
        <v>6745</v>
      </c>
      <c r="F8" s="354">
        <v>151</v>
      </c>
      <c r="G8" s="354">
        <v>82</v>
      </c>
      <c r="H8" s="354">
        <v>378</v>
      </c>
      <c r="I8" s="1271">
        <v>3</v>
      </c>
      <c r="J8" s="1271">
        <v>9</v>
      </c>
      <c r="K8" s="1271">
        <v>30</v>
      </c>
      <c r="L8" s="1271" t="s">
        <v>467</v>
      </c>
      <c r="M8" s="1271" t="s">
        <v>467</v>
      </c>
      <c r="N8" s="1271">
        <v>1</v>
      </c>
      <c r="O8" s="1563">
        <v>9746</v>
      </c>
    </row>
    <row r="9" spans="2:15" s="66" customFormat="1" ht="33.75" customHeight="1" thickBot="1">
      <c r="B9" s="386" t="s">
        <v>1570</v>
      </c>
      <c r="C9" s="1564" t="s">
        <v>467</v>
      </c>
      <c r="D9" s="1564" t="s">
        <v>467</v>
      </c>
      <c r="E9" s="1564" t="s">
        <v>467</v>
      </c>
      <c r="F9" s="1564" t="s">
        <v>467</v>
      </c>
      <c r="G9" s="1564" t="s">
        <v>467</v>
      </c>
      <c r="H9" s="1564" t="s">
        <v>467</v>
      </c>
      <c r="I9" s="1564" t="s">
        <v>467</v>
      </c>
      <c r="J9" s="1564" t="s">
        <v>467</v>
      </c>
      <c r="K9" s="1564" t="s">
        <v>467</v>
      </c>
      <c r="L9" s="1564" t="s">
        <v>467</v>
      </c>
      <c r="M9" s="1564" t="s">
        <v>467</v>
      </c>
      <c r="N9" s="1564" t="s">
        <v>467</v>
      </c>
      <c r="O9" s="1565" t="s">
        <v>505</v>
      </c>
    </row>
    <row r="10" spans="2:15" s="66" customFormat="1" ht="15" customHeight="1" thickBot="1">
      <c r="B10" s="1080"/>
      <c r="C10" s="1566"/>
      <c r="D10" s="1566"/>
      <c r="E10" s="1566"/>
      <c r="F10" s="1566"/>
      <c r="G10" s="1566"/>
      <c r="H10" s="1566"/>
      <c r="I10" s="1566"/>
      <c r="J10" s="1566"/>
      <c r="K10" s="1566"/>
      <c r="L10" s="1566"/>
      <c r="M10" s="1566"/>
      <c r="N10" s="1566"/>
      <c r="O10" s="1566"/>
    </row>
    <row r="11" spans="2:15" s="66" customFormat="1" ht="17.25" customHeight="1">
      <c r="B11" s="1559"/>
      <c r="C11" s="1188" t="s">
        <v>1572</v>
      </c>
      <c r="D11" s="1189"/>
    </row>
    <row r="12" spans="2:15" s="66" customFormat="1" ht="17.25" customHeight="1">
      <c r="B12" s="1560"/>
      <c r="C12" s="597" t="s">
        <v>1573</v>
      </c>
      <c r="D12" s="600" t="s">
        <v>1574</v>
      </c>
    </row>
    <row r="13" spans="2:15" s="66" customFormat="1" ht="30" customHeight="1">
      <c r="B13" s="1561"/>
      <c r="C13" s="1168"/>
      <c r="D13" s="1127"/>
    </row>
    <row r="14" spans="2:15" s="66" customFormat="1" ht="13">
      <c r="B14" s="1561"/>
      <c r="C14" s="712"/>
      <c r="D14" s="1201"/>
    </row>
    <row r="15" spans="2:15" s="66" customFormat="1" ht="28.5" customHeight="1">
      <c r="B15" s="321" t="s">
        <v>1569</v>
      </c>
      <c r="C15" s="354">
        <v>246</v>
      </c>
      <c r="D15" s="1563">
        <v>4</v>
      </c>
    </row>
    <row r="16" spans="2:15" s="66" customFormat="1" ht="33.75" customHeight="1" thickBot="1">
      <c r="B16" s="386" t="s">
        <v>1570</v>
      </c>
      <c r="C16" s="388" t="s">
        <v>467</v>
      </c>
      <c r="D16" s="389" t="s">
        <v>467</v>
      </c>
    </row>
    <row r="17" spans="2:2" s="66" customFormat="1" ht="12.75" customHeight="1">
      <c r="B17" s="66" t="s">
        <v>1575</v>
      </c>
    </row>
  </sheetData>
  <mergeCells count="21">
    <mergeCell ref="N6:N7"/>
    <mergeCell ref="B11:B14"/>
    <mergeCell ref="C11:D11"/>
    <mergeCell ref="C12:C14"/>
    <mergeCell ref="D12:D14"/>
    <mergeCell ref="H6:H7"/>
    <mergeCell ref="I6:I7"/>
    <mergeCell ref="J6:J7"/>
    <mergeCell ref="K6:K7"/>
    <mergeCell ref="L6:L7"/>
    <mergeCell ref="M6:M7"/>
    <mergeCell ref="B4:B7"/>
    <mergeCell ref="C4:O4"/>
    <mergeCell ref="C5:H5"/>
    <mergeCell ref="I5:N5"/>
    <mergeCell ref="O5:O7"/>
    <mergeCell ref="C6:C7"/>
    <mergeCell ref="D6:D7"/>
    <mergeCell ref="E6:E7"/>
    <mergeCell ref="F6:F7"/>
    <mergeCell ref="G6:G7"/>
  </mergeCells>
  <phoneticPr fontId="3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0"/>
  <sheetViews>
    <sheetView showGridLines="0" workbookViewId="0">
      <selection activeCell="L7" sqref="L7"/>
    </sheetView>
  </sheetViews>
  <sheetFormatPr defaultColWidth="8.25" defaultRowHeight="18"/>
  <cols>
    <col min="1" max="1" width="3.08203125" customWidth="1"/>
    <col min="2" max="2" width="5" customWidth="1"/>
    <col min="3" max="3" width="8.58203125" customWidth="1"/>
    <col min="4" max="4" width="12" customWidth="1"/>
    <col min="6" max="13" width="5.75" customWidth="1"/>
    <col min="14" max="15" width="7.25" customWidth="1"/>
  </cols>
  <sheetData>
    <row r="1" spans="2:15" s="66" customFormat="1" ht="34.5" customHeight="1" thickBot="1">
      <c r="B1" s="65" t="s">
        <v>771</v>
      </c>
    </row>
    <row r="2" spans="2:15" s="66" customFormat="1" ht="20.25" customHeight="1">
      <c r="B2" s="725"/>
      <c r="C2" s="726"/>
      <c r="D2" s="729" t="s">
        <v>772</v>
      </c>
      <c r="E2" s="732" t="s">
        <v>773</v>
      </c>
      <c r="F2" s="733"/>
      <c r="G2" s="733"/>
      <c r="H2" s="733"/>
      <c r="I2" s="733"/>
      <c r="J2" s="733"/>
      <c r="K2" s="733"/>
      <c r="L2" s="734"/>
      <c r="M2" s="735" t="s">
        <v>774</v>
      </c>
      <c r="N2" s="737" t="s">
        <v>775</v>
      </c>
      <c r="O2" s="739" t="s">
        <v>776</v>
      </c>
    </row>
    <row r="3" spans="2:15" s="66" customFormat="1" ht="65.25" customHeight="1">
      <c r="B3" s="727"/>
      <c r="C3" s="728"/>
      <c r="D3" s="730"/>
      <c r="E3" s="720" t="s">
        <v>777</v>
      </c>
      <c r="F3" s="722" t="s">
        <v>762</v>
      </c>
      <c r="G3" s="722" t="s">
        <v>778</v>
      </c>
      <c r="H3" s="720" t="s">
        <v>779</v>
      </c>
      <c r="I3" s="720" t="s">
        <v>780</v>
      </c>
      <c r="J3" s="722" t="s">
        <v>781</v>
      </c>
      <c r="K3" s="722" t="s">
        <v>782</v>
      </c>
      <c r="L3" s="722" t="s">
        <v>783</v>
      </c>
      <c r="M3" s="736"/>
      <c r="N3" s="738"/>
      <c r="O3" s="740"/>
    </row>
    <row r="4" spans="2:15" s="66" customFormat="1" ht="58.5" customHeight="1">
      <c r="B4" s="727"/>
      <c r="C4" s="728"/>
      <c r="D4" s="731"/>
      <c r="E4" s="741"/>
      <c r="F4" s="722"/>
      <c r="G4" s="722"/>
      <c r="H4" s="721"/>
      <c r="I4" s="721"/>
      <c r="J4" s="722"/>
      <c r="K4" s="722"/>
      <c r="L4" s="722"/>
      <c r="M4" s="736"/>
      <c r="N4" s="721"/>
      <c r="O4" s="740"/>
    </row>
    <row r="5" spans="2:15" s="66" customFormat="1" ht="27" customHeight="1">
      <c r="B5" s="723" t="s">
        <v>500</v>
      </c>
      <c r="C5" s="724"/>
      <c r="D5" s="376">
        <v>2243</v>
      </c>
      <c r="E5" s="376" t="s">
        <v>467</v>
      </c>
      <c r="F5" s="376" t="s">
        <v>467</v>
      </c>
      <c r="G5" s="376" t="s">
        <v>467</v>
      </c>
      <c r="H5" s="376" t="s">
        <v>467</v>
      </c>
      <c r="I5" s="376" t="s">
        <v>467</v>
      </c>
      <c r="J5" s="376" t="s">
        <v>467</v>
      </c>
      <c r="K5" s="376" t="s">
        <v>467</v>
      </c>
      <c r="L5" s="376" t="s">
        <v>467</v>
      </c>
      <c r="M5" s="376" t="s">
        <v>467</v>
      </c>
      <c r="N5" s="376">
        <v>10</v>
      </c>
      <c r="O5" s="377">
        <v>358</v>
      </c>
    </row>
    <row r="6" spans="2:15" s="66" customFormat="1" ht="27" customHeight="1">
      <c r="B6" s="723" t="s">
        <v>740</v>
      </c>
      <c r="C6" s="724"/>
      <c r="D6" s="378">
        <v>496</v>
      </c>
      <c r="E6" s="376">
        <v>0</v>
      </c>
      <c r="F6" s="376">
        <v>0</v>
      </c>
      <c r="G6" s="376">
        <v>0</v>
      </c>
      <c r="H6" s="376">
        <v>0</v>
      </c>
      <c r="I6" s="376">
        <v>0</v>
      </c>
      <c r="J6" s="376">
        <v>0</v>
      </c>
      <c r="K6" s="376">
        <v>0</v>
      </c>
      <c r="L6" s="376">
        <v>0</v>
      </c>
      <c r="M6" s="376">
        <v>0</v>
      </c>
      <c r="N6" s="376">
        <v>3</v>
      </c>
      <c r="O6" s="377">
        <v>304</v>
      </c>
    </row>
    <row r="7" spans="2:15" s="66" customFormat="1" ht="27" customHeight="1">
      <c r="B7" s="717" t="s">
        <v>621</v>
      </c>
      <c r="C7" s="379" t="s">
        <v>784</v>
      </c>
      <c r="D7" s="378">
        <v>1070</v>
      </c>
      <c r="E7" s="376">
        <v>0</v>
      </c>
      <c r="F7" s="376">
        <v>0</v>
      </c>
      <c r="G7" s="376">
        <v>0</v>
      </c>
      <c r="H7" s="376">
        <v>0</v>
      </c>
      <c r="I7" s="376">
        <v>0</v>
      </c>
      <c r="J7" s="376">
        <v>0</v>
      </c>
      <c r="K7" s="376">
        <v>0</v>
      </c>
      <c r="L7" s="376">
        <v>0</v>
      </c>
      <c r="M7" s="376">
        <v>0</v>
      </c>
      <c r="N7" s="376">
        <v>5</v>
      </c>
      <c r="O7" s="377">
        <v>53</v>
      </c>
    </row>
    <row r="8" spans="2:15" s="66" customFormat="1" ht="27" customHeight="1">
      <c r="B8" s="717"/>
      <c r="C8" s="379" t="s">
        <v>785</v>
      </c>
      <c r="D8" s="378">
        <v>663</v>
      </c>
      <c r="E8" s="376">
        <v>0</v>
      </c>
      <c r="F8" s="376">
        <v>0</v>
      </c>
      <c r="G8" s="376">
        <v>0</v>
      </c>
      <c r="H8" s="376">
        <v>0</v>
      </c>
      <c r="I8" s="376">
        <v>0</v>
      </c>
      <c r="J8" s="376">
        <v>0</v>
      </c>
      <c r="K8" s="376">
        <v>0</v>
      </c>
      <c r="L8" s="376">
        <v>0</v>
      </c>
      <c r="M8" s="376">
        <v>0</v>
      </c>
      <c r="N8" s="376">
        <v>1</v>
      </c>
      <c r="O8" s="377">
        <v>0</v>
      </c>
    </row>
    <row r="9" spans="2:15" s="66" customFormat="1" ht="27" customHeight="1" thickBot="1">
      <c r="B9" s="718" t="s">
        <v>680</v>
      </c>
      <c r="C9" s="719"/>
      <c r="D9" s="380">
        <v>14</v>
      </c>
      <c r="E9" s="381">
        <v>0</v>
      </c>
      <c r="F9" s="381">
        <v>0</v>
      </c>
      <c r="G9" s="381">
        <v>0</v>
      </c>
      <c r="H9" s="381">
        <v>0</v>
      </c>
      <c r="I9" s="381">
        <v>0</v>
      </c>
      <c r="J9" s="381">
        <v>0</v>
      </c>
      <c r="K9" s="381">
        <v>0</v>
      </c>
      <c r="L9" s="381">
        <v>0</v>
      </c>
      <c r="M9" s="381">
        <v>0</v>
      </c>
      <c r="N9" s="381">
        <v>1</v>
      </c>
      <c r="O9" s="382">
        <v>1</v>
      </c>
    </row>
    <row r="10" spans="2:15" s="66" customFormat="1" ht="13">
      <c r="B10" s="66" t="s">
        <v>786</v>
      </c>
    </row>
  </sheetData>
  <mergeCells count="18">
    <mergeCell ref="M2:M4"/>
    <mergeCell ref="N2:N4"/>
    <mergeCell ref="O2:O4"/>
    <mergeCell ref="E3:E4"/>
    <mergeCell ref="F3:F4"/>
    <mergeCell ref="G3:G4"/>
    <mergeCell ref="H3:H4"/>
    <mergeCell ref="L3:L4"/>
    <mergeCell ref="B5:C5"/>
    <mergeCell ref="B6:C6"/>
    <mergeCell ref="B2:C4"/>
    <mergeCell ref="D2:D4"/>
    <mergeCell ref="E2:L2"/>
    <mergeCell ref="B7:B8"/>
    <mergeCell ref="B9:C9"/>
    <mergeCell ref="I3:I4"/>
    <mergeCell ref="J3:J4"/>
    <mergeCell ref="K3:K4"/>
  </mergeCells>
  <phoneticPr fontId="3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"/>
  <sheetViews>
    <sheetView showGridLines="0" workbookViewId="0">
      <selection activeCell="J12" sqref="J12"/>
    </sheetView>
  </sheetViews>
  <sheetFormatPr defaultRowHeight="18"/>
  <cols>
    <col min="1" max="1" width="2.5" customWidth="1"/>
    <col min="2" max="2" width="9.25" customWidth="1"/>
    <col min="3" max="8" width="8.9140625" customWidth="1"/>
    <col min="9" max="10" width="9.1640625" customWidth="1"/>
  </cols>
  <sheetData>
    <row r="1" spans="2:10" s="5" customFormat="1" ht="22.5" customHeight="1" thickBot="1">
      <c r="B1" s="65" t="s">
        <v>758</v>
      </c>
    </row>
    <row r="2" spans="2:10" s="5" customFormat="1" ht="18.75" customHeight="1">
      <c r="B2" s="743"/>
      <c r="C2" s="745" t="s">
        <v>759</v>
      </c>
      <c r="D2" s="745"/>
      <c r="E2" s="745"/>
      <c r="F2" s="745"/>
      <c r="G2" s="745"/>
      <c r="H2" s="745"/>
      <c r="I2" s="745"/>
      <c r="J2" s="746"/>
    </row>
    <row r="3" spans="2:10" s="5" customFormat="1" ht="18.75" customHeight="1">
      <c r="B3" s="744"/>
      <c r="C3" s="747" t="s">
        <v>760</v>
      </c>
      <c r="D3" s="748" t="s">
        <v>761</v>
      </c>
      <c r="E3" s="748" t="s">
        <v>762</v>
      </c>
      <c r="F3" s="748" t="s">
        <v>763</v>
      </c>
      <c r="G3" s="748" t="s">
        <v>764</v>
      </c>
      <c r="H3" s="748" t="s">
        <v>765</v>
      </c>
      <c r="I3" s="749" t="s">
        <v>766</v>
      </c>
      <c r="J3" s="750"/>
    </row>
    <row r="4" spans="2:10" s="5" customFormat="1" ht="18.75" customHeight="1">
      <c r="B4" s="744"/>
      <c r="C4" s="747"/>
      <c r="D4" s="748"/>
      <c r="E4" s="748"/>
      <c r="F4" s="748"/>
      <c r="G4" s="748"/>
      <c r="H4" s="748"/>
      <c r="I4" s="748" t="s">
        <v>767</v>
      </c>
      <c r="J4" s="742" t="s">
        <v>768</v>
      </c>
    </row>
    <row r="5" spans="2:10" s="5" customFormat="1" ht="18.75" customHeight="1">
      <c r="B5" s="744"/>
      <c r="C5" s="747"/>
      <c r="D5" s="748"/>
      <c r="E5" s="748"/>
      <c r="F5" s="748"/>
      <c r="G5" s="748"/>
      <c r="H5" s="748"/>
      <c r="I5" s="748"/>
      <c r="J5" s="742"/>
    </row>
    <row r="6" spans="2:10" s="5" customFormat="1" ht="27.75" customHeight="1" thickBot="1">
      <c r="B6" s="314" t="s">
        <v>769</v>
      </c>
      <c r="C6" s="348" t="s">
        <v>467</v>
      </c>
      <c r="D6" s="348" t="s">
        <v>467</v>
      </c>
      <c r="E6" s="348" t="s">
        <v>467</v>
      </c>
      <c r="F6" s="348" t="s">
        <v>467</v>
      </c>
      <c r="G6" s="348" t="s">
        <v>467</v>
      </c>
      <c r="H6" s="348" t="s">
        <v>467</v>
      </c>
      <c r="I6" s="348" t="s">
        <v>467</v>
      </c>
      <c r="J6" s="349" t="s">
        <v>467</v>
      </c>
    </row>
    <row r="7" spans="2:10" s="5" customFormat="1" ht="18.75" customHeight="1">
      <c r="B7" s="66" t="s">
        <v>770</v>
      </c>
      <c r="C7" s="66"/>
      <c r="D7" s="66"/>
      <c r="E7" s="66"/>
      <c r="F7" s="66"/>
      <c r="G7" s="66"/>
      <c r="H7" s="66"/>
      <c r="I7" s="66"/>
      <c r="J7" s="66"/>
    </row>
  </sheetData>
  <mergeCells count="11">
    <mergeCell ref="J4:J5"/>
    <mergeCell ref="B2:B5"/>
    <mergeCell ref="C2:J2"/>
    <mergeCell ref="C3:C5"/>
    <mergeCell ref="D3:D5"/>
    <mergeCell ref="E3:E5"/>
    <mergeCell ref="F3:F5"/>
    <mergeCell ref="G3:G5"/>
    <mergeCell ref="H3:H5"/>
    <mergeCell ref="I3:J3"/>
    <mergeCell ref="I4:I5"/>
  </mergeCells>
  <phoneticPr fontId="3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"/>
  <sheetViews>
    <sheetView showGridLines="0" workbookViewId="0">
      <selection activeCell="F6" sqref="F6"/>
    </sheetView>
  </sheetViews>
  <sheetFormatPr defaultRowHeight="18"/>
  <cols>
    <col min="1" max="1" width="2.4140625" customWidth="1"/>
    <col min="2" max="2" width="15.83203125" customWidth="1"/>
    <col min="3" max="3" width="15.58203125" customWidth="1"/>
    <col min="4" max="5" width="11.58203125" customWidth="1"/>
    <col min="6" max="6" width="14.9140625" customWidth="1"/>
  </cols>
  <sheetData>
    <row r="1" spans="2:6" s="5" customFormat="1" ht="34.5" customHeight="1">
      <c r="B1" s="6" t="s">
        <v>751</v>
      </c>
    </row>
    <row r="2" spans="2:6" s="5" customFormat="1" ht="19.5" customHeight="1" thickBot="1">
      <c r="B2" s="66"/>
      <c r="C2" s="66"/>
      <c r="D2" s="66"/>
      <c r="E2" s="66"/>
      <c r="F2" s="373" t="str">
        <f>ASC([1]kb0010!$C$1)</f>
        <v>令和4年(2022年)末現在</v>
      </c>
    </row>
    <row r="3" spans="2:6" s="5" customFormat="1" ht="35.25" customHeight="1">
      <c r="B3" s="374"/>
      <c r="C3" s="249" t="s">
        <v>752</v>
      </c>
      <c r="D3" s="249" t="s">
        <v>753</v>
      </c>
      <c r="E3" s="249" t="s">
        <v>754</v>
      </c>
      <c r="F3" s="375" t="s">
        <v>755</v>
      </c>
    </row>
    <row r="4" spans="2:6" s="5" customFormat="1" ht="22.5" customHeight="1">
      <c r="B4" s="122" t="s">
        <v>756</v>
      </c>
      <c r="C4" s="152">
        <v>1634</v>
      </c>
      <c r="D4" s="152">
        <v>3358</v>
      </c>
      <c r="E4" s="276">
        <v>3321</v>
      </c>
      <c r="F4" s="751">
        <v>4082</v>
      </c>
    </row>
    <row r="5" spans="2:6" s="5" customFormat="1" ht="22.5" customHeight="1" thickBot="1">
      <c r="B5" s="314" t="s">
        <v>757</v>
      </c>
      <c r="C5" s="348">
        <v>1109</v>
      </c>
      <c r="D5" s="348">
        <v>640</v>
      </c>
      <c r="E5" s="277">
        <v>617</v>
      </c>
      <c r="F5" s="752" t="e">
        <f>VLOOKUP("福　岡", [1]kb0010!$1:$1048576,10,FALSE)</f>
        <v>#N/A</v>
      </c>
    </row>
    <row r="6" spans="2:6" s="5" customFormat="1">
      <c r="B6" s="66" t="s">
        <v>744</v>
      </c>
      <c r="C6" s="66"/>
      <c r="D6" s="66"/>
      <c r="E6" s="66"/>
      <c r="F6" s="66"/>
    </row>
  </sheetData>
  <mergeCells count="1">
    <mergeCell ref="F4:F5"/>
  </mergeCells>
  <phoneticPr fontId="3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"/>
  <sheetViews>
    <sheetView showGridLines="0" workbookViewId="0">
      <selection activeCell="C4" sqref="C4"/>
    </sheetView>
  </sheetViews>
  <sheetFormatPr defaultColWidth="8.25" defaultRowHeight="18"/>
  <cols>
    <col min="1" max="1" width="2.08203125" customWidth="1"/>
    <col min="2" max="2" width="22" customWidth="1"/>
    <col min="3" max="3" width="14.75" customWidth="1"/>
    <col min="4" max="4" width="22" customWidth="1"/>
    <col min="5" max="5" width="9.1640625" customWidth="1"/>
    <col min="6" max="6" width="11" customWidth="1"/>
  </cols>
  <sheetData>
    <row r="1" spans="2:6" s="66" customFormat="1" ht="30.75" customHeight="1">
      <c r="B1" s="366" t="s">
        <v>745</v>
      </c>
    </row>
    <row r="2" spans="2:6" s="66" customFormat="1" ht="17.25" customHeight="1" thickBot="1">
      <c r="F2" s="367" t="str">
        <f>ASC([1]kb0020!$C$1)</f>
        <v>令和4年(2022年)末現在</v>
      </c>
    </row>
    <row r="3" spans="2:6" s="66" customFormat="1" ht="42">
      <c r="B3" s="368" t="s">
        <v>746</v>
      </c>
      <c r="C3" s="249" t="s">
        <v>747</v>
      </c>
      <c r="D3" s="249" t="s">
        <v>748</v>
      </c>
      <c r="E3" s="369" t="s">
        <v>749</v>
      </c>
      <c r="F3" s="370" t="s">
        <v>750</v>
      </c>
    </row>
    <row r="4" spans="2:6" s="66" customFormat="1" ht="22.5" customHeight="1" thickBot="1">
      <c r="B4" s="371">
        <v>647</v>
      </c>
      <c r="C4" s="348">
        <v>1457</v>
      </c>
      <c r="D4" s="348">
        <v>1498</v>
      </c>
      <c r="E4" s="348">
        <v>72</v>
      </c>
      <c r="F4" s="372">
        <v>2249</v>
      </c>
    </row>
    <row r="5" spans="2:6" s="66" customFormat="1" ht="13">
      <c r="B5" s="66" t="s">
        <v>733</v>
      </c>
    </row>
  </sheetData>
  <phoneticPr fontId="3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7"/>
  <sheetViews>
    <sheetView showGridLines="0" workbookViewId="0">
      <selection activeCell="I7" sqref="I7"/>
    </sheetView>
  </sheetViews>
  <sheetFormatPr defaultColWidth="8.25" defaultRowHeight="18"/>
  <cols>
    <col min="1" max="1" width="1.9140625" customWidth="1"/>
    <col min="2" max="2" width="9.1640625" customWidth="1"/>
    <col min="11" max="11" width="9.25" customWidth="1"/>
  </cols>
  <sheetData>
    <row r="1" spans="2:12" s="16" customFormat="1" ht="16.5">
      <c r="B1" s="336" t="s">
        <v>735</v>
      </c>
    </row>
    <row r="2" spans="2:12" s="16" customFormat="1" ht="13.5" thickBot="1">
      <c r="K2" s="753" t="s">
        <v>736</v>
      </c>
      <c r="L2" s="753"/>
    </row>
    <row r="3" spans="2:12" s="16" customFormat="1" ht="21" customHeight="1">
      <c r="B3" s="754"/>
      <c r="C3" s="756" t="s">
        <v>726</v>
      </c>
      <c r="D3" s="756"/>
      <c r="E3" s="756"/>
      <c r="F3" s="756"/>
      <c r="G3" s="756"/>
      <c r="H3" s="756"/>
      <c r="I3" s="756"/>
      <c r="J3" s="756"/>
      <c r="K3" s="756"/>
      <c r="L3" s="757"/>
    </row>
    <row r="4" spans="2:12" s="16" customFormat="1" ht="39">
      <c r="B4" s="755"/>
      <c r="C4" s="359" t="s">
        <v>500</v>
      </c>
      <c r="D4" s="359" t="s">
        <v>737</v>
      </c>
      <c r="E4" s="359" t="s">
        <v>738</v>
      </c>
      <c r="F4" s="359" t="s">
        <v>739</v>
      </c>
      <c r="G4" s="359" t="s">
        <v>740</v>
      </c>
      <c r="H4" s="359" t="s">
        <v>621</v>
      </c>
      <c r="I4" s="359" t="s">
        <v>741</v>
      </c>
      <c r="J4" s="359" t="s">
        <v>742</v>
      </c>
      <c r="K4" s="359" t="s">
        <v>743</v>
      </c>
      <c r="L4" s="360" t="s">
        <v>731</v>
      </c>
    </row>
    <row r="5" spans="2:12" s="16" customFormat="1" ht="18.75" customHeight="1">
      <c r="B5" s="108" t="s">
        <v>500</v>
      </c>
      <c r="C5" s="97">
        <v>7255</v>
      </c>
      <c r="D5" s="97">
        <v>15</v>
      </c>
      <c r="E5" s="97">
        <v>3</v>
      </c>
      <c r="F5" s="97">
        <v>45</v>
      </c>
      <c r="G5" s="97">
        <v>321</v>
      </c>
      <c r="H5" s="97">
        <v>6758</v>
      </c>
      <c r="I5" s="97">
        <v>37</v>
      </c>
      <c r="J5" s="97">
        <v>40</v>
      </c>
      <c r="K5" s="97">
        <v>17</v>
      </c>
      <c r="L5" s="101">
        <v>19</v>
      </c>
    </row>
    <row r="6" spans="2:12" s="16" customFormat="1" ht="18.75" customHeight="1">
      <c r="B6" s="108" t="s">
        <v>676</v>
      </c>
      <c r="C6" s="97">
        <v>723</v>
      </c>
      <c r="D6" s="361">
        <v>0</v>
      </c>
      <c r="E6" s="361">
        <v>0</v>
      </c>
      <c r="F6" s="361">
        <v>0</v>
      </c>
      <c r="G6" s="361">
        <v>44</v>
      </c>
      <c r="H6" s="361">
        <v>677</v>
      </c>
      <c r="I6" s="361">
        <v>0</v>
      </c>
      <c r="J6" s="361">
        <v>0</v>
      </c>
      <c r="K6" s="361">
        <v>1</v>
      </c>
      <c r="L6" s="362">
        <v>1</v>
      </c>
    </row>
    <row r="7" spans="2:12" s="16" customFormat="1" ht="18.75" customHeight="1">
      <c r="B7" s="108" t="s">
        <v>648</v>
      </c>
      <c r="C7" s="97">
        <v>1071</v>
      </c>
      <c r="D7" s="361">
        <v>0</v>
      </c>
      <c r="E7" s="361">
        <v>0</v>
      </c>
      <c r="F7" s="361">
        <v>1</v>
      </c>
      <c r="G7" s="361">
        <v>63</v>
      </c>
      <c r="H7" s="361">
        <v>1001</v>
      </c>
      <c r="I7" s="361">
        <v>0</v>
      </c>
      <c r="J7" s="361">
        <v>3</v>
      </c>
      <c r="K7" s="361">
        <v>2</v>
      </c>
      <c r="L7" s="362">
        <v>1</v>
      </c>
    </row>
    <row r="8" spans="2:12" s="16" customFormat="1" ht="18.75" customHeight="1">
      <c r="B8" s="108" t="s">
        <v>649</v>
      </c>
      <c r="C8" s="97">
        <v>751</v>
      </c>
      <c r="D8" s="361">
        <v>1</v>
      </c>
      <c r="E8" s="361">
        <v>0</v>
      </c>
      <c r="F8" s="361">
        <v>3</v>
      </c>
      <c r="G8" s="361">
        <v>31</v>
      </c>
      <c r="H8" s="361">
        <v>706</v>
      </c>
      <c r="I8" s="361">
        <v>1</v>
      </c>
      <c r="J8" s="361">
        <v>7</v>
      </c>
      <c r="K8" s="361">
        <v>0</v>
      </c>
      <c r="L8" s="362">
        <v>2</v>
      </c>
    </row>
    <row r="9" spans="2:12" s="16" customFormat="1" ht="18.75" customHeight="1">
      <c r="B9" s="108" t="s">
        <v>650</v>
      </c>
      <c r="C9" s="97">
        <v>943</v>
      </c>
      <c r="D9" s="361">
        <v>1</v>
      </c>
      <c r="E9" s="361">
        <v>0</v>
      </c>
      <c r="F9" s="361">
        <v>4</v>
      </c>
      <c r="G9" s="361">
        <v>35</v>
      </c>
      <c r="H9" s="361">
        <v>895</v>
      </c>
      <c r="I9" s="361">
        <v>4</v>
      </c>
      <c r="J9" s="361">
        <v>4</v>
      </c>
      <c r="K9" s="361">
        <v>0</v>
      </c>
      <c r="L9" s="362">
        <v>0</v>
      </c>
    </row>
    <row r="10" spans="2:12" s="16" customFormat="1" ht="18.75" customHeight="1">
      <c r="B10" s="108" t="s">
        <v>651</v>
      </c>
      <c r="C10" s="97">
        <v>907</v>
      </c>
      <c r="D10" s="361">
        <v>1</v>
      </c>
      <c r="E10" s="361">
        <v>0</v>
      </c>
      <c r="F10" s="361">
        <v>3</v>
      </c>
      <c r="G10" s="361">
        <v>34</v>
      </c>
      <c r="H10" s="361">
        <v>852</v>
      </c>
      <c r="I10" s="361">
        <v>7</v>
      </c>
      <c r="J10" s="361">
        <v>6</v>
      </c>
      <c r="K10" s="361">
        <v>1</v>
      </c>
      <c r="L10" s="362">
        <v>3</v>
      </c>
    </row>
    <row r="11" spans="2:12" s="16" customFormat="1" ht="18.75" customHeight="1">
      <c r="B11" s="108" t="s">
        <v>652</v>
      </c>
      <c r="C11" s="97">
        <v>907</v>
      </c>
      <c r="D11" s="361">
        <v>1</v>
      </c>
      <c r="E11" s="361">
        <v>0</v>
      </c>
      <c r="F11" s="361">
        <v>3</v>
      </c>
      <c r="G11" s="361">
        <v>42</v>
      </c>
      <c r="H11" s="361">
        <v>849</v>
      </c>
      <c r="I11" s="361">
        <v>3</v>
      </c>
      <c r="J11" s="361">
        <v>5</v>
      </c>
      <c r="K11" s="361">
        <v>3</v>
      </c>
      <c r="L11" s="362">
        <v>1</v>
      </c>
    </row>
    <row r="12" spans="2:12" s="16" customFormat="1" ht="18.75" customHeight="1">
      <c r="B12" s="108" t="s">
        <v>653</v>
      </c>
      <c r="C12" s="97">
        <v>787</v>
      </c>
      <c r="D12" s="361">
        <v>3</v>
      </c>
      <c r="E12" s="361">
        <v>0</v>
      </c>
      <c r="F12" s="361">
        <v>9</v>
      </c>
      <c r="G12" s="361">
        <v>36</v>
      </c>
      <c r="H12" s="361">
        <v>718</v>
      </c>
      <c r="I12" s="361">
        <v>7</v>
      </c>
      <c r="J12" s="361">
        <v>11</v>
      </c>
      <c r="K12" s="361">
        <v>0</v>
      </c>
      <c r="L12" s="362">
        <v>3</v>
      </c>
    </row>
    <row r="13" spans="2:12" s="16" customFormat="1" ht="18.75" customHeight="1">
      <c r="B13" s="108" t="s">
        <v>654</v>
      </c>
      <c r="C13" s="97">
        <v>642</v>
      </c>
      <c r="D13" s="361">
        <v>3</v>
      </c>
      <c r="E13" s="361">
        <v>1</v>
      </c>
      <c r="F13" s="361">
        <v>9</v>
      </c>
      <c r="G13" s="361">
        <v>25</v>
      </c>
      <c r="H13" s="361">
        <v>584</v>
      </c>
      <c r="I13" s="361">
        <v>8</v>
      </c>
      <c r="J13" s="361">
        <v>3</v>
      </c>
      <c r="K13" s="361">
        <v>5</v>
      </c>
      <c r="L13" s="362">
        <v>4</v>
      </c>
    </row>
    <row r="14" spans="2:12" s="16" customFormat="1" ht="18.75" customHeight="1">
      <c r="B14" s="108" t="s">
        <v>655</v>
      </c>
      <c r="C14" s="97">
        <v>336</v>
      </c>
      <c r="D14" s="361">
        <v>4</v>
      </c>
      <c r="E14" s="361">
        <v>2</v>
      </c>
      <c r="F14" s="361">
        <v>5</v>
      </c>
      <c r="G14" s="361">
        <v>6</v>
      </c>
      <c r="H14" s="361">
        <v>309</v>
      </c>
      <c r="I14" s="361">
        <v>3</v>
      </c>
      <c r="J14" s="361">
        <v>0</v>
      </c>
      <c r="K14" s="361">
        <v>4</v>
      </c>
      <c r="L14" s="362">
        <v>3</v>
      </c>
    </row>
    <row r="15" spans="2:12" s="16" customFormat="1" ht="18.75" customHeight="1" thickBot="1">
      <c r="B15" s="363" t="s">
        <v>656</v>
      </c>
      <c r="C15" s="104">
        <v>188</v>
      </c>
      <c r="D15" s="364">
        <v>1</v>
      </c>
      <c r="E15" s="364">
        <v>0</v>
      </c>
      <c r="F15" s="364">
        <v>8</v>
      </c>
      <c r="G15" s="364">
        <v>5</v>
      </c>
      <c r="H15" s="364">
        <v>167</v>
      </c>
      <c r="I15" s="364">
        <v>4</v>
      </c>
      <c r="J15" s="364">
        <v>1</v>
      </c>
      <c r="K15" s="364">
        <v>1</v>
      </c>
      <c r="L15" s="365">
        <v>1</v>
      </c>
    </row>
    <row r="16" spans="2:12" s="16" customFormat="1" ht="13">
      <c r="B16" s="16" t="s">
        <v>744</v>
      </c>
    </row>
    <row r="17" s="16" customFormat="1" ht="13"/>
  </sheetData>
  <mergeCells count="3">
    <mergeCell ref="K2:L2"/>
    <mergeCell ref="B3:B4"/>
    <mergeCell ref="C3:L3"/>
  </mergeCells>
  <phoneticPr fontId="3"/>
  <dataValidations count="1">
    <dataValidation type="whole" operator="lessThan" allowBlank="1" showInputMessage="1" showErrorMessage="1" error="整数以外が入力されていないか確認して下さい。" sqref="D6:L15">
      <formula1>99999</formula1>
    </dataValidation>
  </dataValidation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9"/>
  <sheetViews>
    <sheetView showGridLines="0" workbookViewId="0">
      <selection activeCell="R11" sqref="R11"/>
    </sheetView>
  </sheetViews>
  <sheetFormatPr defaultRowHeight="18"/>
  <cols>
    <col min="1" max="1" width="2.08203125" customWidth="1"/>
    <col min="2" max="2" width="10.5" customWidth="1"/>
    <col min="3" max="14" width="9.1640625" customWidth="1"/>
  </cols>
  <sheetData>
    <row r="1" spans="2:14" s="5" customFormat="1" ht="23.25" customHeight="1">
      <c r="B1" s="351" t="s">
        <v>725</v>
      </c>
    </row>
    <row r="2" spans="2:14" s="5" customFormat="1" ht="13.5" customHeight="1" thickBot="1"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342" t="str">
        <f>[1]隔年報４０表!P6</f>
        <v>令和４年末現在</v>
      </c>
      <c r="N2" s="343"/>
    </row>
    <row r="3" spans="2:14" s="5" customFormat="1" ht="18.75" customHeight="1">
      <c r="B3" s="585"/>
      <c r="C3" s="758" t="s">
        <v>726</v>
      </c>
      <c r="D3" s="758"/>
      <c r="E3" s="758"/>
      <c r="F3" s="758"/>
      <c r="G3" s="758"/>
      <c r="H3" s="758"/>
      <c r="I3" s="758"/>
      <c r="J3" s="758"/>
      <c r="K3" s="758"/>
      <c r="L3" s="758"/>
      <c r="M3" s="758"/>
      <c r="N3" s="759"/>
    </row>
    <row r="4" spans="2:14" s="5" customFormat="1" ht="35.15" customHeight="1">
      <c r="B4" s="587"/>
      <c r="C4" s="760" t="s">
        <v>500</v>
      </c>
      <c r="D4" s="760"/>
      <c r="E4" s="760" t="s">
        <v>727</v>
      </c>
      <c r="F4" s="760"/>
      <c r="G4" s="760" t="s">
        <v>728</v>
      </c>
      <c r="H4" s="760"/>
      <c r="I4" s="761" t="s">
        <v>729</v>
      </c>
      <c r="J4" s="762"/>
      <c r="K4" s="763" t="s">
        <v>730</v>
      </c>
      <c r="L4" s="764"/>
      <c r="M4" s="760" t="s">
        <v>731</v>
      </c>
      <c r="N4" s="765"/>
    </row>
    <row r="5" spans="2:14" s="5" customFormat="1" ht="18.75" customHeight="1">
      <c r="B5" s="587"/>
      <c r="C5" s="125" t="s">
        <v>610</v>
      </c>
      <c r="D5" s="125" t="s">
        <v>614</v>
      </c>
      <c r="E5" s="125" t="s">
        <v>610</v>
      </c>
      <c r="F5" s="125" t="s">
        <v>614</v>
      </c>
      <c r="G5" s="125" t="s">
        <v>610</v>
      </c>
      <c r="H5" s="125" t="s">
        <v>614</v>
      </c>
      <c r="I5" s="125" t="s">
        <v>610</v>
      </c>
      <c r="J5" s="125" t="s">
        <v>614</v>
      </c>
      <c r="K5" s="125" t="s">
        <v>610</v>
      </c>
      <c r="L5" s="125" t="s">
        <v>614</v>
      </c>
      <c r="M5" s="125" t="s">
        <v>610</v>
      </c>
      <c r="N5" s="353" t="s">
        <v>614</v>
      </c>
    </row>
    <row r="6" spans="2:14" s="5" customFormat="1" ht="18.75" customHeight="1">
      <c r="B6" s="111" t="s">
        <v>732</v>
      </c>
      <c r="C6" s="97">
        <v>1080</v>
      </c>
      <c r="D6" s="97">
        <v>273</v>
      </c>
      <c r="E6" s="97">
        <v>795</v>
      </c>
      <c r="F6" s="97">
        <v>185</v>
      </c>
      <c r="G6" s="97">
        <v>272</v>
      </c>
      <c r="H6" s="97">
        <v>87</v>
      </c>
      <c r="I6" s="357">
        <v>3</v>
      </c>
      <c r="J6" s="357">
        <v>1</v>
      </c>
      <c r="K6" s="97">
        <v>10</v>
      </c>
      <c r="L6" s="97">
        <v>0</v>
      </c>
      <c r="M6" s="97">
        <v>0</v>
      </c>
      <c r="N6" s="101">
        <v>0</v>
      </c>
    </row>
    <row r="7" spans="2:14" s="5" customFormat="1" ht="18.75" customHeight="1">
      <c r="B7" s="111" t="s">
        <v>676</v>
      </c>
      <c r="C7" s="97">
        <v>30</v>
      </c>
      <c r="D7" s="97">
        <v>38</v>
      </c>
      <c r="E7" s="97">
        <v>26</v>
      </c>
      <c r="F7" s="97">
        <v>37</v>
      </c>
      <c r="G7" s="97">
        <v>4</v>
      </c>
      <c r="H7" s="97">
        <v>1</v>
      </c>
      <c r="I7" s="97">
        <v>0</v>
      </c>
      <c r="J7" s="97">
        <v>0</v>
      </c>
      <c r="K7" s="97">
        <v>0</v>
      </c>
      <c r="L7" s="97">
        <v>0</v>
      </c>
      <c r="M7" s="97">
        <v>0</v>
      </c>
      <c r="N7" s="101">
        <v>0</v>
      </c>
    </row>
    <row r="8" spans="2:14" s="5" customFormat="1" ht="18.75" customHeight="1">
      <c r="B8" s="111" t="s">
        <v>648</v>
      </c>
      <c r="C8" s="97">
        <v>62</v>
      </c>
      <c r="D8" s="97">
        <v>43</v>
      </c>
      <c r="E8" s="97">
        <v>55</v>
      </c>
      <c r="F8" s="97">
        <v>28</v>
      </c>
      <c r="G8" s="97">
        <v>7</v>
      </c>
      <c r="H8" s="97">
        <v>15</v>
      </c>
      <c r="I8" s="97">
        <v>0</v>
      </c>
      <c r="J8" s="97">
        <v>0</v>
      </c>
      <c r="K8" s="97">
        <v>0</v>
      </c>
      <c r="L8" s="97">
        <v>0</v>
      </c>
      <c r="M8" s="97">
        <v>0</v>
      </c>
      <c r="N8" s="101">
        <v>0</v>
      </c>
    </row>
    <row r="9" spans="2:14" s="5" customFormat="1" ht="18.75" customHeight="1">
      <c r="B9" s="111" t="s">
        <v>649</v>
      </c>
      <c r="C9" s="97">
        <v>55</v>
      </c>
      <c r="D9" s="97">
        <v>37</v>
      </c>
      <c r="E9" s="97">
        <v>49</v>
      </c>
      <c r="F9" s="97">
        <v>23</v>
      </c>
      <c r="G9" s="97">
        <v>6</v>
      </c>
      <c r="H9" s="97">
        <v>14</v>
      </c>
      <c r="I9" s="97">
        <v>0</v>
      </c>
      <c r="J9" s="97">
        <v>0</v>
      </c>
      <c r="K9" s="97">
        <v>0</v>
      </c>
      <c r="L9" s="97">
        <v>0</v>
      </c>
      <c r="M9" s="97">
        <v>0</v>
      </c>
      <c r="N9" s="101">
        <v>0</v>
      </c>
    </row>
    <row r="10" spans="2:14" s="5" customFormat="1" ht="18.75" customHeight="1">
      <c r="B10" s="111" t="s">
        <v>650</v>
      </c>
      <c r="C10" s="97">
        <v>91</v>
      </c>
      <c r="D10" s="97">
        <v>36</v>
      </c>
      <c r="E10" s="97">
        <v>70</v>
      </c>
      <c r="F10" s="97">
        <v>27</v>
      </c>
      <c r="G10" s="97">
        <v>19</v>
      </c>
      <c r="H10" s="97">
        <v>9</v>
      </c>
      <c r="I10" s="97">
        <v>0</v>
      </c>
      <c r="J10" s="97">
        <v>0</v>
      </c>
      <c r="K10" s="97">
        <v>2</v>
      </c>
      <c r="L10" s="97">
        <v>0</v>
      </c>
      <c r="M10" s="97">
        <v>0</v>
      </c>
      <c r="N10" s="101">
        <v>0</v>
      </c>
    </row>
    <row r="11" spans="2:14" s="5" customFormat="1" ht="18.75" customHeight="1">
      <c r="B11" s="111" t="s">
        <v>651</v>
      </c>
      <c r="C11" s="97">
        <v>121</v>
      </c>
      <c r="D11" s="97">
        <v>34</v>
      </c>
      <c r="E11" s="97">
        <v>102</v>
      </c>
      <c r="F11" s="97">
        <v>17</v>
      </c>
      <c r="G11" s="97">
        <v>17</v>
      </c>
      <c r="H11" s="97">
        <v>17</v>
      </c>
      <c r="I11" s="97">
        <v>1</v>
      </c>
      <c r="J11" s="97">
        <v>0</v>
      </c>
      <c r="K11" s="97">
        <v>1</v>
      </c>
      <c r="L11" s="97">
        <v>0</v>
      </c>
      <c r="M11" s="97">
        <v>0</v>
      </c>
      <c r="N11" s="101">
        <v>0</v>
      </c>
    </row>
    <row r="12" spans="2:14" s="5" customFormat="1" ht="18.75" customHeight="1">
      <c r="B12" s="111" t="s">
        <v>652</v>
      </c>
      <c r="C12" s="97">
        <v>132</v>
      </c>
      <c r="D12" s="97">
        <v>35</v>
      </c>
      <c r="E12" s="97">
        <v>87</v>
      </c>
      <c r="F12" s="97">
        <v>19</v>
      </c>
      <c r="G12" s="97">
        <v>45</v>
      </c>
      <c r="H12" s="97">
        <v>15</v>
      </c>
      <c r="I12" s="97">
        <v>0</v>
      </c>
      <c r="J12" s="97">
        <v>1</v>
      </c>
      <c r="K12" s="97">
        <v>0</v>
      </c>
      <c r="L12" s="97">
        <v>0</v>
      </c>
      <c r="M12" s="97">
        <v>0</v>
      </c>
      <c r="N12" s="101">
        <v>0</v>
      </c>
    </row>
    <row r="13" spans="2:14" s="5" customFormat="1" ht="18.75" customHeight="1">
      <c r="B13" s="111" t="s">
        <v>653</v>
      </c>
      <c r="C13" s="97">
        <v>135</v>
      </c>
      <c r="D13" s="97">
        <v>23</v>
      </c>
      <c r="E13" s="97">
        <v>99</v>
      </c>
      <c r="F13" s="97">
        <v>15</v>
      </c>
      <c r="G13" s="97">
        <v>33</v>
      </c>
      <c r="H13" s="97">
        <v>8</v>
      </c>
      <c r="I13" s="97">
        <v>0</v>
      </c>
      <c r="J13" s="97">
        <v>0</v>
      </c>
      <c r="K13" s="97">
        <v>3</v>
      </c>
      <c r="L13" s="97">
        <v>0</v>
      </c>
      <c r="M13" s="97">
        <v>0</v>
      </c>
      <c r="N13" s="101">
        <v>0</v>
      </c>
    </row>
    <row r="14" spans="2:14" s="5" customFormat="1" ht="18.75" customHeight="1">
      <c r="B14" s="111" t="s">
        <v>654</v>
      </c>
      <c r="C14" s="97">
        <v>111</v>
      </c>
      <c r="D14" s="97">
        <v>11</v>
      </c>
      <c r="E14" s="97">
        <v>73</v>
      </c>
      <c r="F14" s="97">
        <v>7</v>
      </c>
      <c r="G14" s="97">
        <v>38</v>
      </c>
      <c r="H14" s="97">
        <v>4</v>
      </c>
      <c r="I14" s="97">
        <v>0</v>
      </c>
      <c r="J14" s="97">
        <v>0</v>
      </c>
      <c r="K14" s="97">
        <v>0</v>
      </c>
      <c r="L14" s="97">
        <v>0</v>
      </c>
      <c r="M14" s="97">
        <v>0</v>
      </c>
      <c r="N14" s="101">
        <v>0</v>
      </c>
    </row>
    <row r="15" spans="2:14" s="5" customFormat="1" ht="18.75" customHeight="1">
      <c r="B15" s="111" t="s">
        <v>655</v>
      </c>
      <c r="C15" s="97">
        <v>144</v>
      </c>
      <c r="D15" s="97">
        <v>11</v>
      </c>
      <c r="E15" s="97">
        <v>102</v>
      </c>
      <c r="F15" s="97">
        <v>9</v>
      </c>
      <c r="G15" s="97">
        <v>38</v>
      </c>
      <c r="H15" s="97">
        <v>2</v>
      </c>
      <c r="I15" s="97">
        <v>2</v>
      </c>
      <c r="J15" s="97">
        <v>0</v>
      </c>
      <c r="K15" s="97">
        <v>2</v>
      </c>
      <c r="L15" s="97">
        <v>0</v>
      </c>
      <c r="M15" s="97">
        <v>0</v>
      </c>
      <c r="N15" s="101">
        <v>0</v>
      </c>
    </row>
    <row r="16" spans="2:14" s="5" customFormat="1" ht="18.75" customHeight="1" thickBot="1">
      <c r="B16" s="356" t="s">
        <v>656</v>
      </c>
      <c r="C16" s="104">
        <v>199</v>
      </c>
      <c r="D16" s="104">
        <v>5</v>
      </c>
      <c r="E16" s="104">
        <v>132</v>
      </c>
      <c r="F16" s="104">
        <v>3</v>
      </c>
      <c r="G16" s="104">
        <v>65</v>
      </c>
      <c r="H16" s="104">
        <v>2</v>
      </c>
      <c r="I16" s="104">
        <v>0</v>
      </c>
      <c r="J16" s="104">
        <v>0</v>
      </c>
      <c r="K16" s="104">
        <v>2</v>
      </c>
      <c r="L16" s="104">
        <v>0</v>
      </c>
      <c r="M16" s="104">
        <v>0</v>
      </c>
      <c r="N16" s="105">
        <v>0</v>
      </c>
    </row>
    <row r="17" spans="2:14" s="5" customFormat="1">
      <c r="B17" s="66" t="s">
        <v>733</v>
      </c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</row>
    <row r="18" spans="2:14" s="5" customFormat="1"/>
    <row r="19" spans="2:14" s="5" customFormat="1"/>
  </sheetData>
  <mergeCells count="8">
    <mergeCell ref="B3:B5"/>
    <mergeCell ref="C3:N3"/>
    <mergeCell ref="C4:D4"/>
    <mergeCell ref="E4:F4"/>
    <mergeCell ref="G4:H4"/>
    <mergeCell ref="I4:J4"/>
    <mergeCell ref="K4:L4"/>
    <mergeCell ref="M4:N4"/>
  </mergeCells>
  <phoneticPr fontId="3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"/>
  <sheetViews>
    <sheetView showGridLines="0" workbookViewId="0">
      <selection activeCell="D9" sqref="D9"/>
    </sheetView>
  </sheetViews>
  <sheetFormatPr defaultColWidth="8.25" defaultRowHeight="18"/>
  <cols>
    <col min="1" max="1" width="2.08203125" customWidth="1"/>
    <col min="2" max="2" width="12.33203125" customWidth="1"/>
  </cols>
  <sheetData>
    <row r="1" spans="2:10" s="66" customFormat="1" ht="30" customHeight="1">
      <c r="B1" s="65" t="s">
        <v>717</v>
      </c>
    </row>
    <row r="2" spans="2:10" s="66" customFormat="1" ht="13.5" thickBot="1">
      <c r="G2" s="342" t="str">
        <f>ASC([1]kc0060!$C$1)</f>
        <v>令和4年(2022年)末現在</v>
      </c>
      <c r="H2" s="343"/>
    </row>
    <row r="3" spans="2:10" s="66" customFormat="1" ht="21" customHeight="1">
      <c r="B3" s="743"/>
      <c r="C3" s="766" t="s">
        <v>500</v>
      </c>
      <c r="D3" s="767" t="s">
        <v>718</v>
      </c>
      <c r="E3" s="768"/>
      <c r="F3" s="768"/>
      <c r="G3" s="768"/>
      <c r="H3" s="769"/>
    </row>
    <row r="4" spans="2:10" s="66" customFormat="1" ht="21" customHeight="1">
      <c r="B4" s="744"/>
      <c r="C4" s="665"/>
      <c r="D4" s="345" t="s">
        <v>719</v>
      </c>
      <c r="E4" s="345" t="s">
        <v>720</v>
      </c>
      <c r="F4" s="345" t="s">
        <v>721</v>
      </c>
      <c r="G4" s="345" t="s">
        <v>722</v>
      </c>
      <c r="H4" s="346" t="s">
        <v>723</v>
      </c>
    </row>
    <row r="5" spans="2:10" s="66" customFormat="1" ht="29.25" customHeight="1" thickBot="1">
      <c r="B5" s="314" t="s">
        <v>724</v>
      </c>
      <c r="C5" s="347">
        <v>1027</v>
      </c>
      <c r="D5" s="348">
        <v>757</v>
      </c>
      <c r="E5" s="348">
        <v>135</v>
      </c>
      <c r="F5" s="348">
        <v>52</v>
      </c>
      <c r="G5" s="348">
        <v>31</v>
      </c>
      <c r="H5" s="349">
        <v>52</v>
      </c>
    </row>
    <row r="6" spans="2:10" s="66" customFormat="1" ht="13">
      <c r="B6" s="350" t="s">
        <v>713</v>
      </c>
    </row>
    <row r="7" spans="2:10" s="66" customFormat="1" ht="13">
      <c r="J7" s="78"/>
    </row>
    <row r="8" spans="2:10" s="66" customFormat="1" ht="13"/>
  </sheetData>
  <mergeCells count="3">
    <mergeCell ref="B3:B4"/>
    <mergeCell ref="C3:C4"/>
    <mergeCell ref="D3:H3"/>
  </mergeCells>
  <phoneticPr fontId="5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8"/>
  <sheetViews>
    <sheetView showGridLines="0" workbookViewId="0">
      <selection activeCell="F6" sqref="F6"/>
    </sheetView>
  </sheetViews>
  <sheetFormatPr defaultColWidth="8.25" defaultRowHeight="18"/>
  <cols>
    <col min="1" max="2" width="1.5" customWidth="1"/>
    <col min="3" max="3" width="3.33203125" customWidth="1"/>
    <col min="6" max="9" width="4.83203125" customWidth="1"/>
    <col min="10" max="11" width="5.1640625" customWidth="1"/>
    <col min="12" max="18" width="4.83203125" customWidth="1"/>
    <col min="19" max="20" width="5.75" customWidth="1"/>
    <col min="21" max="21" width="4.83203125" customWidth="1"/>
    <col min="22" max="22" width="5.9140625" customWidth="1"/>
    <col min="23" max="23" width="4.83203125" customWidth="1"/>
  </cols>
  <sheetData>
    <row r="1" spans="3:9" s="66" customFormat="1" ht="13"/>
    <row r="2" spans="3:9" s="66" customFormat="1" ht="16.5">
      <c r="C2" s="65" t="s">
        <v>715</v>
      </c>
    </row>
    <row r="3" spans="3:9" s="66" customFormat="1" ht="13.5" thickBot="1"/>
    <row r="4" spans="3:9" s="66" customFormat="1" ht="27" customHeight="1">
      <c r="C4" s="770" t="s">
        <v>610</v>
      </c>
      <c r="D4" s="771"/>
      <c r="E4" s="771"/>
      <c r="F4" s="771" t="s">
        <v>614</v>
      </c>
      <c r="G4" s="771"/>
      <c r="H4" s="771"/>
      <c r="I4" s="772"/>
    </row>
    <row r="5" spans="3:9" s="66" customFormat="1" ht="27" customHeight="1" thickBot="1">
      <c r="C5" s="773">
        <v>120</v>
      </c>
      <c r="D5" s="774" t="e">
        <f>VLOOKUP("福　岡",[1]hg0030!$1:$1048576,2,FALSE)</f>
        <v>#N/A</v>
      </c>
      <c r="E5" s="774" t="e">
        <f>VLOOKUP("福　岡",[1]hg0030!$1:$1048576,2,FALSE)</f>
        <v>#N/A</v>
      </c>
      <c r="F5" s="775">
        <v>595</v>
      </c>
      <c r="G5" s="775"/>
      <c r="H5" s="775"/>
      <c r="I5" s="776"/>
    </row>
    <row r="6" spans="3:9" s="66" customFormat="1" ht="14">
      <c r="C6" s="86" t="s">
        <v>716</v>
      </c>
    </row>
    <row r="7" spans="3:9" s="66" customFormat="1" ht="12" customHeight="1"/>
    <row r="8" spans="3:9" s="66" customFormat="1" ht="13"/>
  </sheetData>
  <mergeCells count="4">
    <mergeCell ref="C4:E4"/>
    <mergeCell ref="F4:I4"/>
    <mergeCell ref="C5:E5"/>
    <mergeCell ref="F5:I5"/>
  </mergeCells>
  <phoneticPr fontId="3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Z30"/>
  <sheetViews>
    <sheetView showGridLines="0" topLeftCell="A4" workbookViewId="0">
      <selection activeCell="E8" sqref="E8"/>
    </sheetView>
  </sheetViews>
  <sheetFormatPr defaultColWidth="8.25" defaultRowHeight="13"/>
  <cols>
    <col min="1" max="2" width="1.5" style="16" customWidth="1"/>
    <col min="3" max="3" width="3.33203125" style="16" customWidth="1"/>
    <col min="4" max="4" width="10" style="16" customWidth="1"/>
    <col min="5" max="5" width="8.9140625" style="16" bestFit="1" customWidth="1"/>
    <col min="6" max="6" width="6.6640625" style="16" customWidth="1"/>
    <col min="7" max="7" width="4.83203125" style="16" customWidth="1"/>
    <col min="8" max="8" width="5.5" style="16" customWidth="1"/>
    <col min="9" max="9" width="4.83203125" style="16" customWidth="1"/>
    <col min="10" max="11" width="6.33203125" style="16" customWidth="1"/>
    <col min="12" max="20" width="4.83203125" style="16" customWidth="1"/>
    <col min="21" max="22" width="5.75" style="16" customWidth="1"/>
    <col min="23" max="23" width="7.9140625" style="16" customWidth="1"/>
    <col min="24" max="24" width="5.5" style="16" customWidth="1"/>
    <col min="25" max="26" width="5.9140625" style="16" customWidth="1"/>
    <col min="27" max="16384" width="8.25" style="16"/>
  </cols>
  <sheetData>
    <row r="2" spans="3:26" ht="16.5">
      <c r="C2" s="336" t="s">
        <v>695</v>
      </c>
    </row>
    <row r="4" spans="3:26" ht="13.5" thickBot="1">
      <c r="C4" s="330"/>
      <c r="D4" s="330"/>
      <c r="E4" s="330"/>
      <c r="F4" s="330"/>
      <c r="G4" s="330"/>
      <c r="H4" s="330"/>
      <c r="I4" s="330"/>
      <c r="J4" s="330"/>
      <c r="K4" s="330"/>
      <c r="L4" s="330"/>
      <c r="M4" s="330"/>
      <c r="N4" s="330"/>
      <c r="O4" s="330"/>
      <c r="P4" s="330"/>
      <c r="Q4" s="330"/>
      <c r="R4" s="330"/>
      <c r="S4" s="330"/>
      <c r="T4" s="330"/>
      <c r="U4" s="330"/>
      <c r="V4" s="330"/>
      <c r="W4" s="790" t="str">
        <f>[1]隔年報４３表!AR5</f>
        <v>令和４年末現在</v>
      </c>
      <c r="X4" s="790"/>
      <c r="Y4" s="790"/>
      <c r="Z4" s="790"/>
    </row>
    <row r="5" spans="3:26" ht="19.5" customHeight="1">
      <c r="C5" s="791"/>
      <c r="D5" s="792"/>
      <c r="E5" s="797" t="s">
        <v>660</v>
      </c>
      <c r="F5" s="798"/>
      <c r="G5" s="798"/>
      <c r="H5" s="798"/>
      <c r="I5" s="798"/>
      <c r="J5" s="798"/>
      <c r="K5" s="798"/>
      <c r="L5" s="798"/>
      <c r="M5" s="798"/>
      <c r="N5" s="798"/>
      <c r="O5" s="798"/>
      <c r="P5" s="798"/>
      <c r="Q5" s="798"/>
      <c r="R5" s="798"/>
      <c r="S5" s="798"/>
      <c r="T5" s="798"/>
      <c r="U5" s="798"/>
      <c r="V5" s="798"/>
      <c r="W5" s="798"/>
      <c r="X5" s="798"/>
      <c r="Y5" s="798"/>
      <c r="Z5" s="799"/>
    </row>
    <row r="6" spans="3:26" ht="51.75" customHeight="1">
      <c r="C6" s="793"/>
      <c r="D6" s="794"/>
      <c r="E6" s="800" t="s">
        <v>661</v>
      </c>
      <c r="F6" s="802" t="s">
        <v>662</v>
      </c>
      <c r="G6" s="804" t="s">
        <v>621</v>
      </c>
      <c r="H6" s="805"/>
      <c r="I6" s="806" t="s">
        <v>696</v>
      </c>
      <c r="J6" s="808" t="s">
        <v>697</v>
      </c>
      <c r="K6" s="809"/>
      <c r="L6" s="810" t="s">
        <v>664</v>
      </c>
      <c r="M6" s="811"/>
      <c r="N6" s="811"/>
      <c r="O6" s="811"/>
      <c r="P6" s="811"/>
      <c r="Q6" s="812"/>
      <c r="R6" s="808" t="s">
        <v>625</v>
      </c>
      <c r="S6" s="813"/>
      <c r="T6" s="809"/>
      <c r="U6" s="777" t="s">
        <v>626</v>
      </c>
      <c r="V6" s="778"/>
      <c r="W6" s="779"/>
      <c r="X6" s="780" t="s">
        <v>666</v>
      </c>
      <c r="Y6" s="782" t="s">
        <v>698</v>
      </c>
      <c r="Z6" s="784" t="s">
        <v>699</v>
      </c>
    </row>
    <row r="7" spans="3:26" ht="164.25" customHeight="1">
      <c r="C7" s="795"/>
      <c r="D7" s="796"/>
      <c r="E7" s="801"/>
      <c r="F7" s="803"/>
      <c r="G7" s="331" t="s">
        <v>700</v>
      </c>
      <c r="H7" s="331" t="s">
        <v>701</v>
      </c>
      <c r="I7" s="807"/>
      <c r="J7" s="332" t="s">
        <v>702</v>
      </c>
      <c r="K7" s="332" t="s">
        <v>703</v>
      </c>
      <c r="L7" s="333" t="s">
        <v>704</v>
      </c>
      <c r="M7" s="333" t="s">
        <v>635</v>
      </c>
      <c r="N7" s="333" t="s">
        <v>705</v>
      </c>
      <c r="O7" s="334" t="s">
        <v>706</v>
      </c>
      <c r="P7" s="334" t="s">
        <v>707</v>
      </c>
      <c r="Q7" s="334" t="s">
        <v>639</v>
      </c>
      <c r="R7" s="335" t="s">
        <v>708</v>
      </c>
      <c r="S7" s="335" t="s">
        <v>709</v>
      </c>
      <c r="T7" s="332" t="s">
        <v>673</v>
      </c>
      <c r="U7" s="332" t="s">
        <v>674</v>
      </c>
      <c r="V7" s="332" t="s">
        <v>710</v>
      </c>
      <c r="W7" s="332" t="s">
        <v>711</v>
      </c>
      <c r="X7" s="781"/>
      <c r="Y7" s="783"/>
      <c r="Z7" s="785"/>
    </row>
    <row r="8" spans="3:26" ht="19" customHeight="1">
      <c r="C8" s="786" t="s">
        <v>610</v>
      </c>
      <c r="D8" s="124" t="s">
        <v>500</v>
      </c>
      <c r="E8" s="286">
        <v>48</v>
      </c>
      <c r="F8" s="286">
        <v>10</v>
      </c>
      <c r="G8" s="286">
        <v>0</v>
      </c>
      <c r="H8" s="286">
        <v>1</v>
      </c>
      <c r="I8" s="286">
        <v>0</v>
      </c>
      <c r="J8" s="286">
        <v>0</v>
      </c>
      <c r="K8" s="286">
        <v>1</v>
      </c>
      <c r="L8" s="286">
        <v>0</v>
      </c>
      <c r="M8" s="286">
        <v>0</v>
      </c>
      <c r="N8" s="286">
        <v>0</v>
      </c>
      <c r="O8" s="286">
        <v>0</v>
      </c>
      <c r="P8" s="286">
        <v>0</v>
      </c>
      <c r="Q8" s="286">
        <v>3</v>
      </c>
      <c r="R8" s="286">
        <v>0</v>
      </c>
      <c r="S8" s="286">
        <v>0</v>
      </c>
      <c r="T8" s="286">
        <v>0</v>
      </c>
      <c r="U8" s="286">
        <v>11</v>
      </c>
      <c r="V8" s="286">
        <v>1</v>
      </c>
      <c r="W8" s="286">
        <v>14</v>
      </c>
      <c r="X8" s="286">
        <v>1</v>
      </c>
      <c r="Y8" s="286">
        <v>5</v>
      </c>
      <c r="Z8" s="287">
        <v>1</v>
      </c>
    </row>
    <row r="9" spans="3:26" ht="19" customHeight="1">
      <c r="C9" s="786"/>
      <c r="D9" s="124" t="s">
        <v>676</v>
      </c>
      <c r="E9" s="286">
        <v>1</v>
      </c>
      <c r="F9" s="286">
        <v>1</v>
      </c>
      <c r="G9" s="286">
        <v>0</v>
      </c>
      <c r="H9" s="286">
        <v>0</v>
      </c>
      <c r="I9" s="286">
        <v>0</v>
      </c>
      <c r="J9" s="286">
        <v>0</v>
      </c>
      <c r="K9" s="286">
        <v>0</v>
      </c>
      <c r="L9" s="337">
        <v>0</v>
      </c>
      <c r="M9" s="337">
        <v>0</v>
      </c>
      <c r="N9" s="337">
        <v>0</v>
      </c>
      <c r="O9" s="337">
        <v>0</v>
      </c>
      <c r="P9" s="337">
        <v>0</v>
      </c>
      <c r="Q9" s="337">
        <v>0</v>
      </c>
      <c r="R9" s="337">
        <v>0</v>
      </c>
      <c r="S9" s="337">
        <v>0</v>
      </c>
      <c r="T9" s="286">
        <v>0</v>
      </c>
      <c r="U9" s="338">
        <v>0</v>
      </c>
      <c r="V9" s="338">
        <v>0</v>
      </c>
      <c r="W9" s="338">
        <v>0</v>
      </c>
      <c r="X9" s="339">
        <v>0</v>
      </c>
      <c r="Y9" s="337">
        <v>0</v>
      </c>
      <c r="Z9" s="340">
        <v>0</v>
      </c>
    </row>
    <row r="10" spans="3:26" ht="19" customHeight="1">
      <c r="C10" s="786"/>
      <c r="D10" s="124" t="s">
        <v>648</v>
      </c>
      <c r="E10" s="286">
        <v>8</v>
      </c>
      <c r="F10" s="286">
        <v>1</v>
      </c>
      <c r="G10" s="286">
        <v>0</v>
      </c>
      <c r="H10" s="286">
        <v>1</v>
      </c>
      <c r="I10" s="286">
        <v>0</v>
      </c>
      <c r="J10" s="286">
        <v>0</v>
      </c>
      <c r="K10" s="286">
        <v>0</v>
      </c>
      <c r="L10" s="337">
        <v>0</v>
      </c>
      <c r="M10" s="337">
        <v>0</v>
      </c>
      <c r="N10" s="337">
        <v>0</v>
      </c>
      <c r="O10" s="337">
        <v>0</v>
      </c>
      <c r="P10" s="337">
        <v>0</v>
      </c>
      <c r="Q10" s="337">
        <v>0</v>
      </c>
      <c r="R10" s="337">
        <v>0</v>
      </c>
      <c r="S10" s="337">
        <v>0</v>
      </c>
      <c r="T10" s="286">
        <v>0</v>
      </c>
      <c r="U10" s="338">
        <v>4</v>
      </c>
      <c r="V10" s="338">
        <v>0</v>
      </c>
      <c r="W10" s="338">
        <v>1</v>
      </c>
      <c r="X10" s="339">
        <v>0</v>
      </c>
      <c r="Y10" s="337">
        <v>1</v>
      </c>
      <c r="Z10" s="340">
        <v>0</v>
      </c>
    </row>
    <row r="11" spans="3:26" ht="19" customHeight="1">
      <c r="C11" s="786"/>
      <c r="D11" s="124" t="s">
        <v>649</v>
      </c>
      <c r="E11" s="286">
        <v>17</v>
      </c>
      <c r="F11" s="286">
        <v>5</v>
      </c>
      <c r="G11" s="286">
        <v>0</v>
      </c>
      <c r="H11" s="286">
        <v>0</v>
      </c>
      <c r="I11" s="286">
        <v>0</v>
      </c>
      <c r="J11" s="286">
        <v>0</v>
      </c>
      <c r="K11" s="286">
        <v>0</v>
      </c>
      <c r="L11" s="337">
        <v>0</v>
      </c>
      <c r="M11" s="337">
        <v>0</v>
      </c>
      <c r="N11" s="337">
        <v>0</v>
      </c>
      <c r="O11" s="337">
        <v>0</v>
      </c>
      <c r="P11" s="337">
        <v>0</v>
      </c>
      <c r="Q11" s="337">
        <v>2</v>
      </c>
      <c r="R11" s="337">
        <v>0</v>
      </c>
      <c r="S11" s="337">
        <v>0</v>
      </c>
      <c r="T11" s="286">
        <v>0</v>
      </c>
      <c r="U11" s="338">
        <v>5</v>
      </c>
      <c r="V11" s="338">
        <v>0</v>
      </c>
      <c r="W11" s="338">
        <v>5</v>
      </c>
      <c r="X11" s="339">
        <v>0</v>
      </c>
      <c r="Y11" s="337">
        <v>0</v>
      </c>
      <c r="Z11" s="340">
        <v>0</v>
      </c>
    </row>
    <row r="12" spans="3:26" ht="19" customHeight="1">
      <c r="C12" s="786"/>
      <c r="D12" s="124" t="s">
        <v>650</v>
      </c>
      <c r="E12" s="286">
        <v>11</v>
      </c>
      <c r="F12" s="286">
        <v>3</v>
      </c>
      <c r="G12" s="286">
        <v>0</v>
      </c>
      <c r="H12" s="286">
        <v>0</v>
      </c>
      <c r="I12" s="286">
        <v>0</v>
      </c>
      <c r="J12" s="286">
        <v>0</v>
      </c>
      <c r="K12" s="286">
        <v>0</v>
      </c>
      <c r="L12" s="337">
        <v>0</v>
      </c>
      <c r="M12" s="337">
        <v>0</v>
      </c>
      <c r="N12" s="337">
        <v>0</v>
      </c>
      <c r="O12" s="337">
        <v>0</v>
      </c>
      <c r="P12" s="337">
        <v>0</v>
      </c>
      <c r="Q12" s="337">
        <v>1</v>
      </c>
      <c r="R12" s="337">
        <v>0</v>
      </c>
      <c r="S12" s="337">
        <v>0</v>
      </c>
      <c r="T12" s="286">
        <v>0</v>
      </c>
      <c r="U12" s="338">
        <v>1</v>
      </c>
      <c r="V12" s="338">
        <v>0</v>
      </c>
      <c r="W12" s="338">
        <v>5</v>
      </c>
      <c r="X12" s="339">
        <v>0</v>
      </c>
      <c r="Y12" s="337">
        <v>0</v>
      </c>
      <c r="Z12" s="340">
        <v>1</v>
      </c>
    </row>
    <row r="13" spans="3:26" ht="19" customHeight="1">
      <c r="C13" s="786"/>
      <c r="D13" s="124" t="s">
        <v>651</v>
      </c>
      <c r="E13" s="286">
        <v>5</v>
      </c>
      <c r="F13" s="286">
        <v>0</v>
      </c>
      <c r="G13" s="286">
        <v>0</v>
      </c>
      <c r="H13" s="286">
        <v>0</v>
      </c>
      <c r="I13" s="286">
        <v>0</v>
      </c>
      <c r="J13" s="286">
        <v>0</v>
      </c>
      <c r="K13" s="286">
        <v>1</v>
      </c>
      <c r="L13" s="337">
        <v>0</v>
      </c>
      <c r="M13" s="337">
        <v>0</v>
      </c>
      <c r="N13" s="337">
        <v>0</v>
      </c>
      <c r="O13" s="337">
        <v>0</v>
      </c>
      <c r="P13" s="337">
        <v>0</v>
      </c>
      <c r="Q13" s="337">
        <v>0</v>
      </c>
      <c r="R13" s="337">
        <v>0</v>
      </c>
      <c r="S13" s="337">
        <v>0</v>
      </c>
      <c r="T13" s="286">
        <v>0</v>
      </c>
      <c r="U13" s="338">
        <v>0</v>
      </c>
      <c r="V13" s="338">
        <v>0</v>
      </c>
      <c r="W13" s="338">
        <v>3</v>
      </c>
      <c r="X13" s="339">
        <v>0</v>
      </c>
      <c r="Y13" s="337">
        <v>1</v>
      </c>
      <c r="Z13" s="340">
        <v>0</v>
      </c>
    </row>
    <row r="14" spans="3:26" ht="19" customHeight="1">
      <c r="C14" s="786"/>
      <c r="D14" s="124" t="s">
        <v>652</v>
      </c>
      <c r="E14" s="286">
        <v>5</v>
      </c>
      <c r="F14" s="286">
        <v>0</v>
      </c>
      <c r="G14" s="286">
        <v>0</v>
      </c>
      <c r="H14" s="286">
        <v>0</v>
      </c>
      <c r="I14" s="286">
        <v>0</v>
      </c>
      <c r="J14" s="286">
        <v>0</v>
      </c>
      <c r="K14" s="286">
        <v>0</v>
      </c>
      <c r="L14" s="337">
        <v>0</v>
      </c>
      <c r="M14" s="337">
        <v>0</v>
      </c>
      <c r="N14" s="337">
        <v>0</v>
      </c>
      <c r="O14" s="337">
        <v>0</v>
      </c>
      <c r="P14" s="337">
        <v>0</v>
      </c>
      <c r="Q14" s="337">
        <v>0</v>
      </c>
      <c r="R14" s="337">
        <v>0</v>
      </c>
      <c r="S14" s="337">
        <v>0</v>
      </c>
      <c r="T14" s="286">
        <v>0</v>
      </c>
      <c r="U14" s="338">
        <v>0</v>
      </c>
      <c r="V14" s="338">
        <v>1</v>
      </c>
      <c r="W14" s="338">
        <v>0</v>
      </c>
      <c r="X14" s="339">
        <v>1</v>
      </c>
      <c r="Y14" s="337">
        <v>3</v>
      </c>
      <c r="Z14" s="340">
        <v>0</v>
      </c>
    </row>
    <row r="15" spans="3:26" ht="19" customHeight="1">
      <c r="C15" s="786"/>
      <c r="D15" s="124" t="s">
        <v>653</v>
      </c>
      <c r="E15" s="286">
        <v>0</v>
      </c>
      <c r="F15" s="286">
        <v>0</v>
      </c>
      <c r="G15" s="286">
        <v>0</v>
      </c>
      <c r="H15" s="286">
        <v>0</v>
      </c>
      <c r="I15" s="286">
        <v>0</v>
      </c>
      <c r="J15" s="286">
        <v>0</v>
      </c>
      <c r="K15" s="286">
        <v>0</v>
      </c>
      <c r="L15" s="337">
        <v>0</v>
      </c>
      <c r="M15" s="337">
        <v>0</v>
      </c>
      <c r="N15" s="337">
        <v>0</v>
      </c>
      <c r="O15" s="337">
        <v>0</v>
      </c>
      <c r="P15" s="337">
        <v>0</v>
      </c>
      <c r="Q15" s="337">
        <v>0</v>
      </c>
      <c r="R15" s="337">
        <v>0</v>
      </c>
      <c r="S15" s="337">
        <v>0</v>
      </c>
      <c r="T15" s="286">
        <v>0</v>
      </c>
      <c r="U15" s="338">
        <v>0</v>
      </c>
      <c r="V15" s="338">
        <v>0</v>
      </c>
      <c r="W15" s="338">
        <v>0</v>
      </c>
      <c r="X15" s="339">
        <v>0</v>
      </c>
      <c r="Y15" s="337">
        <v>0</v>
      </c>
      <c r="Z15" s="340">
        <v>0</v>
      </c>
    </row>
    <row r="16" spans="3:26" ht="19" customHeight="1">
      <c r="C16" s="786"/>
      <c r="D16" s="124" t="s">
        <v>654</v>
      </c>
      <c r="E16" s="286">
        <v>0</v>
      </c>
      <c r="F16" s="286">
        <v>0</v>
      </c>
      <c r="G16" s="286">
        <v>0</v>
      </c>
      <c r="H16" s="286">
        <v>0</v>
      </c>
      <c r="I16" s="286">
        <v>0</v>
      </c>
      <c r="J16" s="286">
        <v>0</v>
      </c>
      <c r="K16" s="286">
        <v>0</v>
      </c>
      <c r="L16" s="337">
        <v>0</v>
      </c>
      <c r="M16" s="337">
        <v>0</v>
      </c>
      <c r="N16" s="337">
        <v>0</v>
      </c>
      <c r="O16" s="337">
        <v>0</v>
      </c>
      <c r="P16" s="337">
        <v>0</v>
      </c>
      <c r="Q16" s="337">
        <v>0</v>
      </c>
      <c r="R16" s="337">
        <v>0</v>
      </c>
      <c r="S16" s="337">
        <v>0</v>
      </c>
      <c r="T16" s="286">
        <v>0</v>
      </c>
      <c r="U16" s="338">
        <v>0</v>
      </c>
      <c r="V16" s="338">
        <v>0</v>
      </c>
      <c r="W16" s="338">
        <v>0</v>
      </c>
      <c r="X16" s="339">
        <v>0</v>
      </c>
      <c r="Y16" s="337">
        <v>0</v>
      </c>
      <c r="Z16" s="340">
        <v>0</v>
      </c>
    </row>
    <row r="17" spans="3:26" ht="19" customHeight="1">
      <c r="C17" s="786"/>
      <c r="D17" s="124" t="s">
        <v>655</v>
      </c>
      <c r="E17" s="286">
        <v>1</v>
      </c>
      <c r="F17" s="286">
        <v>0</v>
      </c>
      <c r="G17" s="286">
        <v>0</v>
      </c>
      <c r="H17" s="286">
        <v>0</v>
      </c>
      <c r="I17" s="286">
        <v>0</v>
      </c>
      <c r="J17" s="286">
        <v>0</v>
      </c>
      <c r="K17" s="286">
        <v>0</v>
      </c>
      <c r="L17" s="337">
        <v>0</v>
      </c>
      <c r="M17" s="337">
        <v>0</v>
      </c>
      <c r="N17" s="337">
        <v>0</v>
      </c>
      <c r="O17" s="337">
        <v>0</v>
      </c>
      <c r="P17" s="337">
        <v>0</v>
      </c>
      <c r="Q17" s="337">
        <v>0</v>
      </c>
      <c r="R17" s="337">
        <v>0</v>
      </c>
      <c r="S17" s="337">
        <v>0</v>
      </c>
      <c r="T17" s="286">
        <v>0</v>
      </c>
      <c r="U17" s="338">
        <v>1</v>
      </c>
      <c r="V17" s="338">
        <v>0</v>
      </c>
      <c r="W17" s="338">
        <v>0</v>
      </c>
      <c r="X17" s="339">
        <v>0</v>
      </c>
      <c r="Y17" s="337">
        <v>0</v>
      </c>
      <c r="Z17" s="340">
        <v>0</v>
      </c>
    </row>
    <row r="18" spans="3:26" ht="19" customHeight="1" thickBot="1">
      <c r="C18" s="786"/>
      <c r="D18" s="124" t="s">
        <v>656</v>
      </c>
      <c r="E18" s="288">
        <v>0</v>
      </c>
      <c r="F18" s="288">
        <v>0</v>
      </c>
      <c r="G18" s="288">
        <v>0</v>
      </c>
      <c r="H18" s="288">
        <v>0</v>
      </c>
      <c r="I18" s="288">
        <v>0</v>
      </c>
      <c r="J18" s="288">
        <v>0</v>
      </c>
      <c r="K18" s="288">
        <v>0</v>
      </c>
      <c r="L18" s="288">
        <v>0</v>
      </c>
      <c r="M18" s="288">
        <v>0</v>
      </c>
      <c r="N18" s="288">
        <v>0</v>
      </c>
      <c r="O18" s="288">
        <v>0</v>
      </c>
      <c r="P18" s="288">
        <v>0</v>
      </c>
      <c r="Q18" s="288">
        <v>0</v>
      </c>
      <c r="R18" s="288">
        <v>0</v>
      </c>
      <c r="S18" s="288">
        <v>0</v>
      </c>
      <c r="T18" s="288">
        <v>0</v>
      </c>
      <c r="U18" s="288">
        <v>0</v>
      </c>
      <c r="V18" s="288">
        <v>0</v>
      </c>
      <c r="W18" s="288">
        <v>0</v>
      </c>
      <c r="X18" s="288">
        <v>0</v>
      </c>
      <c r="Y18" s="288">
        <v>0</v>
      </c>
      <c r="Z18" s="288">
        <v>0</v>
      </c>
    </row>
    <row r="19" spans="3:26" ht="19" customHeight="1" thickTop="1">
      <c r="C19" s="787" t="s">
        <v>614</v>
      </c>
      <c r="D19" s="325" t="s">
        <v>500</v>
      </c>
      <c r="E19" s="289">
        <v>2266</v>
      </c>
      <c r="F19" s="289">
        <v>261</v>
      </c>
      <c r="G19" s="289">
        <v>4</v>
      </c>
      <c r="H19" s="289">
        <v>139</v>
      </c>
      <c r="I19" s="289">
        <v>0</v>
      </c>
      <c r="J19" s="289">
        <v>2</v>
      </c>
      <c r="K19" s="289">
        <v>4</v>
      </c>
      <c r="L19" s="289">
        <v>0</v>
      </c>
      <c r="M19" s="289">
        <v>0</v>
      </c>
      <c r="N19" s="289">
        <v>1</v>
      </c>
      <c r="O19" s="289">
        <v>1</v>
      </c>
      <c r="P19" s="289">
        <v>0</v>
      </c>
      <c r="Q19" s="289">
        <v>39</v>
      </c>
      <c r="R19" s="289">
        <v>1</v>
      </c>
      <c r="S19" s="289">
        <v>0</v>
      </c>
      <c r="T19" s="289">
        <v>6</v>
      </c>
      <c r="U19" s="289">
        <v>400</v>
      </c>
      <c r="V19" s="289">
        <v>47</v>
      </c>
      <c r="W19" s="289">
        <v>1139</v>
      </c>
      <c r="X19" s="289">
        <v>148</v>
      </c>
      <c r="Y19" s="289">
        <v>46</v>
      </c>
      <c r="Z19" s="341">
        <v>28</v>
      </c>
    </row>
    <row r="20" spans="3:26" ht="19" customHeight="1">
      <c r="C20" s="786"/>
      <c r="D20" s="124" t="s">
        <v>676</v>
      </c>
      <c r="E20" s="286">
        <v>89</v>
      </c>
      <c r="F20" s="286">
        <v>6</v>
      </c>
      <c r="G20" s="286">
        <v>0</v>
      </c>
      <c r="H20" s="286">
        <v>2</v>
      </c>
      <c r="I20" s="286">
        <v>0</v>
      </c>
      <c r="J20" s="286">
        <v>0</v>
      </c>
      <c r="K20" s="286">
        <v>0</v>
      </c>
      <c r="L20" s="337">
        <v>0</v>
      </c>
      <c r="M20" s="337">
        <v>0</v>
      </c>
      <c r="N20" s="337">
        <v>0</v>
      </c>
      <c r="O20" s="337">
        <v>0</v>
      </c>
      <c r="P20" s="337">
        <v>0</v>
      </c>
      <c r="Q20" s="337">
        <v>1</v>
      </c>
      <c r="R20" s="337">
        <v>0</v>
      </c>
      <c r="S20" s="337">
        <v>0</v>
      </c>
      <c r="T20" s="286">
        <v>0</v>
      </c>
      <c r="U20" s="338">
        <v>27</v>
      </c>
      <c r="V20" s="338">
        <v>0</v>
      </c>
      <c r="W20" s="338">
        <v>48</v>
      </c>
      <c r="X20" s="339">
        <v>5</v>
      </c>
      <c r="Y20" s="337">
        <v>0</v>
      </c>
      <c r="Z20" s="340">
        <v>0</v>
      </c>
    </row>
    <row r="21" spans="3:26" ht="19" customHeight="1">
      <c r="C21" s="786"/>
      <c r="D21" s="124" t="s">
        <v>648</v>
      </c>
      <c r="E21" s="286">
        <v>221</v>
      </c>
      <c r="F21" s="286">
        <v>25</v>
      </c>
      <c r="G21" s="286">
        <v>0</v>
      </c>
      <c r="H21" s="286">
        <v>10</v>
      </c>
      <c r="I21" s="286">
        <v>0</v>
      </c>
      <c r="J21" s="286">
        <v>0</v>
      </c>
      <c r="K21" s="286">
        <v>0</v>
      </c>
      <c r="L21" s="337">
        <v>0</v>
      </c>
      <c r="M21" s="337">
        <v>0</v>
      </c>
      <c r="N21" s="337">
        <v>0</v>
      </c>
      <c r="O21" s="337">
        <v>0</v>
      </c>
      <c r="P21" s="337">
        <v>0</v>
      </c>
      <c r="Q21" s="337">
        <v>5</v>
      </c>
      <c r="R21" s="337">
        <v>0</v>
      </c>
      <c r="S21" s="337">
        <v>0</v>
      </c>
      <c r="T21" s="286">
        <v>1</v>
      </c>
      <c r="U21" s="338">
        <v>55</v>
      </c>
      <c r="V21" s="338">
        <v>9</v>
      </c>
      <c r="W21" s="338">
        <v>98</v>
      </c>
      <c r="X21" s="339">
        <v>15</v>
      </c>
      <c r="Y21" s="337">
        <v>0</v>
      </c>
      <c r="Z21" s="340">
        <v>3</v>
      </c>
    </row>
    <row r="22" spans="3:26" ht="19" customHeight="1">
      <c r="C22" s="786"/>
      <c r="D22" s="124" t="s">
        <v>649</v>
      </c>
      <c r="E22" s="286">
        <v>351</v>
      </c>
      <c r="F22" s="286">
        <v>55</v>
      </c>
      <c r="G22" s="286">
        <v>1</v>
      </c>
      <c r="H22" s="286">
        <v>22</v>
      </c>
      <c r="I22" s="286">
        <v>0</v>
      </c>
      <c r="J22" s="286">
        <v>0</v>
      </c>
      <c r="K22" s="286">
        <v>1</v>
      </c>
      <c r="L22" s="337">
        <v>0</v>
      </c>
      <c r="M22" s="337">
        <v>0</v>
      </c>
      <c r="N22" s="337">
        <v>0</v>
      </c>
      <c r="O22" s="337">
        <v>0</v>
      </c>
      <c r="P22" s="337">
        <v>0</v>
      </c>
      <c r="Q22" s="337">
        <v>8</v>
      </c>
      <c r="R22" s="337">
        <v>0</v>
      </c>
      <c r="S22" s="337">
        <v>0</v>
      </c>
      <c r="T22" s="286">
        <v>3</v>
      </c>
      <c r="U22" s="338">
        <v>54</v>
      </c>
      <c r="V22" s="338">
        <v>11</v>
      </c>
      <c r="W22" s="338">
        <v>167</v>
      </c>
      <c r="X22" s="339">
        <v>25</v>
      </c>
      <c r="Y22" s="337">
        <v>1</v>
      </c>
      <c r="Z22" s="340">
        <v>3</v>
      </c>
    </row>
    <row r="23" spans="3:26" ht="19" customHeight="1">
      <c r="C23" s="786"/>
      <c r="D23" s="124" t="s">
        <v>650</v>
      </c>
      <c r="E23" s="286">
        <v>393</v>
      </c>
      <c r="F23" s="286">
        <v>59</v>
      </c>
      <c r="G23" s="286">
        <v>2</v>
      </c>
      <c r="H23" s="286">
        <v>24</v>
      </c>
      <c r="I23" s="286">
        <v>0</v>
      </c>
      <c r="J23" s="286">
        <v>0</v>
      </c>
      <c r="K23" s="286">
        <v>1</v>
      </c>
      <c r="L23" s="337">
        <v>0</v>
      </c>
      <c r="M23" s="337">
        <v>0</v>
      </c>
      <c r="N23" s="337">
        <v>0</v>
      </c>
      <c r="O23" s="337">
        <v>0</v>
      </c>
      <c r="P23" s="337">
        <v>0</v>
      </c>
      <c r="Q23" s="337">
        <v>6</v>
      </c>
      <c r="R23" s="337">
        <v>0</v>
      </c>
      <c r="S23" s="337">
        <v>0</v>
      </c>
      <c r="T23" s="286">
        <v>1</v>
      </c>
      <c r="U23" s="338">
        <v>49</v>
      </c>
      <c r="V23" s="338">
        <v>1</v>
      </c>
      <c r="W23" s="338">
        <v>212</v>
      </c>
      <c r="X23" s="339">
        <v>30</v>
      </c>
      <c r="Y23" s="337">
        <v>2</v>
      </c>
      <c r="Z23" s="340">
        <v>6</v>
      </c>
    </row>
    <row r="24" spans="3:26" ht="19" customHeight="1">
      <c r="C24" s="786"/>
      <c r="D24" s="124" t="s">
        <v>651</v>
      </c>
      <c r="E24" s="286">
        <v>340</v>
      </c>
      <c r="F24" s="286">
        <v>51</v>
      </c>
      <c r="G24" s="286">
        <v>0</v>
      </c>
      <c r="H24" s="286">
        <v>26</v>
      </c>
      <c r="I24" s="286">
        <v>0</v>
      </c>
      <c r="J24" s="286">
        <v>2</v>
      </c>
      <c r="K24" s="286">
        <v>0</v>
      </c>
      <c r="L24" s="337">
        <v>0</v>
      </c>
      <c r="M24" s="337">
        <v>0</v>
      </c>
      <c r="N24" s="337">
        <v>0</v>
      </c>
      <c r="O24" s="337">
        <v>0</v>
      </c>
      <c r="P24" s="337">
        <v>0</v>
      </c>
      <c r="Q24" s="337">
        <v>9</v>
      </c>
      <c r="R24" s="337">
        <v>0</v>
      </c>
      <c r="S24" s="337">
        <v>0</v>
      </c>
      <c r="T24" s="286">
        <v>0</v>
      </c>
      <c r="U24" s="338">
        <v>42</v>
      </c>
      <c r="V24" s="338">
        <v>3</v>
      </c>
      <c r="W24" s="338">
        <v>168</v>
      </c>
      <c r="X24" s="339">
        <v>30</v>
      </c>
      <c r="Y24" s="337">
        <v>3</v>
      </c>
      <c r="Z24" s="340">
        <v>6</v>
      </c>
    </row>
    <row r="25" spans="3:26" ht="19" customHeight="1">
      <c r="C25" s="786"/>
      <c r="D25" s="124" t="s">
        <v>652</v>
      </c>
      <c r="E25" s="286">
        <v>284</v>
      </c>
      <c r="F25" s="286">
        <v>30</v>
      </c>
      <c r="G25" s="286">
        <v>1</v>
      </c>
      <c r="H25" s="286">
        <v>20</v>
      </c>
      <c r="I25" s="286">
        <v>0</v>
      </c>
      <c r="J25" s="286">
        <v>0</v>
      </c>
      <c r="K25" s="286">
        <v>1</v>
      </c>
      <c r="L25" s="337">
        <v>0</v>
      </c>
      <c r="M25" s="337">
        <v>0</v>
      </c>
      <c r="N25" s="337">
        <v>0</v>
      </c>
      <c r="O25" s="337">
        <v>0</v>
      </c>
      <c r="P25" s="337">
        <v>0</v>
      </c>
      <c r="Q25" s="337">
        <v>7</v>
      </c>
      <c r="R25" s="337">
        <v>0</v>
      </c>
      <c r="S25" s="337">
        <v>0</v>
      </c>
      <c r="T25" s="286">
        <v>1</v>
      </c>
      <c r="U25" s="338">
        <v>38</v>
      </c>
      <c r="V25" s="338">
        <v>5</v>
      </c>
      <c r="W25" s="338">
        <v>150</v>
      </c>
      <c r="X25" s="339">
        <v>18</v>
      </c>
      <c r="Y25" s="337">
        <v>12</v>
      </c>
      <c r="Z25" s="340">
        <v>1</v>
      </c>
    </row>
    <row r="26" spans="3:26" ht="19" customHeight="1">
      <c r="C26" s="786"/>
      <c r="D26" s="124" t="s">
        <v>653</v>
      </c>
      <c r="E26" s="286">
        <v>267</v>
      </c>
      <c r="F26" s="286">
        <v>19</v>
      </c>
      <c r="G26" s="286">
        <v>0</v>
      </c>
      <c r="H26" s="286">
        <v>15</v>
      </c>
      <c r="I26" s="286">
        <v>0</v>
      </c>
      <c r="J26" s="286">
        <v>0</v>
      </c>
      <c r="K26" s="286">
        <v>0</v>
      </c>
      <c r="L26" s="337">
        <v>0</v>
      </c>
      <c r="M26" s="337">
        <v>0</v>
      </c>
      <c r="N26" s="337">
        <v>0</v>
      </c>
      <c r="O26" s="337">
        <v>0</v>
      </c>
      <c r="P26" s="337">
        <v>0</v>
      </c>
      <c r="Q26" s="337">
        <v>0</v>
      </c>
      <c r="R26" s="337">
        <v>1</v>
      </c>
      <c r="S26" s="337">
        <v>0</v>
      </c>
      <c r="T26" s="286">
        <v>0</v>
      </c>
      <c r="U26" s="338">
        <v>50</v>
      </c>
      <c r="V26" s="338">
        <v>9</v>
      </c>
      <c r="W26" s="338">
        <v>151</v>
      </c>
      <c r="X26" s="339">
        <v>11</v>
      </c>
      <c r="Y26" s="337">
        <v>7</v>
      </c>
      <c r="Z26" s="340">
        <v>4</v>
      </c>
    </row>
    <row r="27" spans="3:26" ht="19" customHeight="1">
      <c r="C27" s="786"/>
      <c r="D27" s="124" t="s">
        <v>654</v>
      </c>
      <c r="E27" s="286">
        <v>175</v>
      </c>
      <c r="F27" s="286">
        <v>10</v>
      </c>
      <c r="G27" s="286">
        <v>0</v>
      </c>
      <c r="H27" s="286">
        <v>12</v>
      </c>
      <c r="I27" s="286">
        <v>0</v>
      </c>
      <c r="J27" s="286">
        <v>0</v>
      </c>
      <c r="K27" s="286">
        <v>0</v>
      </c>
      <c r="L27" s="337">
        <v>0</v>
      </c>
      <c r="M27" s="337">
        <v>0</v>
      </c>
      <c r="N27" s="337">
        <v>0</v>
      </c>
      <c r="O27" s="337">
        <v>0</v>
      </c>
      <c r="P27" s="337">
        <v>0</v>
      </c>
      <c r="Q27" s="337">
        <v>1</v>
      </c>
      <c r="R27" s="337">
        <v>0</v>
      </c>
      <c r="S27" s="337">
        <v>0</v>
      </c>
      <c r="T27" s="286">
        <v>0</v>
      </c>
      <c r="U27" s="338">
        <v>46</v>
      </c>
      <c r="V27" s="338">
        <v>6</v>
      </c>
      <c r="W27" s="338">
        <v>84</v>
      </c>
      <c r="X27" s="339">
        <v>5</v>
      </c>
      <c r="Y27" s="337">
        <v>7</v>
      </c>
      <c r="Z27" s="340">
        <v>4</v>
      </c>
    </row>
    <row r="28" spans="3:26" ht="19" customHeight="1">
      <c r="C28" s="788"/>
      <c r="D28" s="124" t="s">
        <v>655</v>
      </c>
      <c r="E28" s="286">
        <v>102</v>
      </c>
      <c r="F28" s="286">
        <v>4</v>
      </c>
      <c r="G28" s="286">
        <v>0</v>
      </c>
      <c r="H28" s="286">
        <v>7</v>
      </c>
      <c r="I28" s="286">
        <v>0</v>
      </c>
      <c r="J28" s="286">
        <v>0</v>
      </c>
      <c r="K28" s="286">
        <v>0</v>
      </c>
      <c r="L28" s="337">
        <v>0</v>
      </c>
      <c r="M28" s="337">
        <v>0</v>
      </c>
      <c r="N28" s="337">
        <v>1</v>
      </c>
      <c r="O28" s="337">
        <v>0</v>
      </c>
      <c r="P28" s="337">
        <v>0</v>
      </c>
      <c r="Q28" s="337">
        <v>2</v>
      </c>
      <c r="R28" s="337">
        <v>0</v>
      </c>
      <c r="S28" s="337">
        <v>0</v>
      </c>
      <c r="T28" s="286">
        <v>0</v>
      </c>
      <c r="U28" s="338">
        <v>31</v>
      </c>
      <c r="V28" s="338">
        <v>2</v>
      </c>
      <c r="W28" s="338">
        <v>41</v>
      </c>
      <c r="X28" s="339">
        <v>5</v>
      </c>
      <c r="Y28" s="337">
        <v>8</v>
      </c>
      <c r="Z28" s="340">
        <v>1</v>
      </c>
    </row>
    <row r="29" spans="3:26" ht="19" customHeight="1" thickBot="1">
      <c r="C29" s="789"/>
      <c r="D29" s="326" t="s">
        <v>656</v>
      </c>
      <c r="E29" s="290">
        <v>44</v>
      </c>
      <c r="F29" s="290">
        <v>2</v>
      </c>
      <c r="G29" s="290">
        <v>0</v>
      </c>
      <c r="H29" s="290">
        <v>1</v>
      </c>
      <c r="I29" s="290">
        <v>0</v>
      </c>
      <c r="J29" s="290">
        <v>0</v>
      </c>
      <c r="K29" s="290">
        <v>1</v>
      </c>
      <c r="L29" s="290">
        <v>0</v>
      </c>
      <c r="M29" s="290">
        <v>0</v>
      </c>
      <c r="N29" s="290">
        <v>0</v>
      </c>
      <c r="O29" s="290">
        <v>1</v>
      </c>
      <c r="P29" s="290">
        <v>0</v>
      </c>
      <c r="Q29" s="290">
        <v>0</v>
      </c>
      <c r="R29" s="290">
        <v>0</v>
      </c>
      <c r="S29" s="290">
        <v>0</v>
      </c>
      <c r="T29" s="290">
        <v>0</v>
      </c>
      <c r="U29" s="290">
        <v>8</v>
      </c>
      <c r="V29" s="290">
        <v>1</v>
      </c>
      <c r="W29" s="290">
        <v>20</v>
      </c>
      <c r="X29" s="290">
        <v>4</v>
      </c>
      <c r="Y29" s="290">
        <v>6</v>
      </c>
      <c r="Z29" s="290">
        <v>0</v>
      </c>
    </row>
    <row r="30" spans="3:26" ht="19" customHeight="1">
      <c r="C30" s="327" t="s">
        <v>713</v>
      </c>
      <c r="L30" s="328"/>
      <c r="M30" s="328"/>
      <c r="N30" s="328"/>
      <c r="O30" s="328"/>
      <c r="P30" s="328"/>
      <c r="Q30" s="328"/>
    </row>
  </sheetData>
  <mergeCells count="16">
    <mergeCell ref="C19:C29"/>
    <mergeCell ref="W4:Z4"/>
    <mergeCell ref="C5:D7"/>
    <mergeCell ref="E5:Z5"/>
    <mergeCell ref="E6:E7"/>
    <mergeCell ref="F6:F7"/>
    <mergeCell ref="G6:H6"/>
    <mergeCell ref="I6:I7"/>
    <mergeCell ref="J6:K6"/>
    <mergeCell ref="L6:Q6"/>
    <mergeCell ref="R6:T6"/>
    <mergeCell ref="U6:W6"/>
    <mergeCell ref="X6:X7"/>
    <mergeCell ref="Y6:Y7"/>
    <mergeCell ref="Z6:Z7"/>
    <mergeCell ref="C8:C18"/>
  </mergeCells>
  <phoneticPr fontId="3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20"/>
  <sheetViews>
    <sheetView showGridLines="0" workbookViewId="0">
      <selection activeCell="W9" sqref="W9"/>
    </sheetView>
  </sheetViews>
  <sheetFormatPr defaultColWidth="8.25" defaultRowHeight="13"/>
  <cols>
    <col min="1" max="1" width="2.08203125" style="66" customWidth="1"/>
    <col min="2" max="2" width="10" style="66" customWidth="1"/>
    <col min="3" max="3" width="9.08203125" style="66" customWidth="1"/>
    <col min="4" max="4" width="7.08203125" style="66" customWidth="1"/>
    <col min="5" max="6" width="7.58203125" style="66" customWidth="1"/>
    <col min="7" max="10" width="6.08203125" style="66" customWidth="1"/>
    <col min="11" max="11" width="6.6640625" style="66" customWidth="1"/>
    <col min="12" max="12" width="6.08203125" style="66" customWidth="1"/>
    <col min="13" max="16" width="6.6640625" style="66" customWidth="1"/>
    <col min="17" max="17" width="6.1640625" style="66" bestFit="1" customWidth="1"/>
    <col min="18" max="18" width="5.58203125" style="66" customWidth="1"/>
    <col min="19" max="19" width="4.6640625" style="66" customWidth="1"/>
    <col min="20" max="16384" width="8.25" style="66"/>
  </cols>
  <sheetData>
    <row r="2" spans="2:22" ht="16.5">
      <c r="B2" s="65" t="s">
        <v>678</v>
      </c>
    </row>
    <row r="4" spans="2:22" ht="13.5" thickBot="1">
      <c r="R4" s="67"/>
      <c r="S4" s="68" t="str">
        <f>[1]隔年報４４表!Y5</f>
        <v>令和４年末現在</v>
      </c>
      <c r="T4" s="247"/>
      <c r="U4" s="247"/>
      <c r="V4" s="247"/>
    </row>
    <row r="5" spans="2:22" ht="22.5" customHeight="1">
      <c r="B5" s="817"/>
      <c r="C5" s="820" t="s">
        <v>679</v>
      </c>
      <c r="D5" s="821"/>
      <c r="E5" s="821"/>
      <c r="F5" s="821"/>
      <c r="G5" s="821"/>
      <c r="H5" s="821"/>
      <c r="I5" s="821"/>
      <c r="J5" s="821"/>
      <c r="K5" s="821"/>
      <c r="L5" s="821"/>
      <c r="M5" s="821"/>
      <c r="N5" s="821"/>
      <c r="O5" s="821"/>
      <c r="P5" s="821"/>
      <c r="Q5" s="821"/>
      <c r="R5" s="821"/>
      <c r="S5" s="822"/>
      <c r="T5" s="291"/>
      <c r="U5" s="291"/>
      <c r="V5" s="291"/>
    </row>
    <row r="6" spans="2:22" ht="62" customHeight="1">
      <c r="B6" s="818"/>
      <c r="C6" s="823" t="s">
        <v>661</v>
      </c>
      <c r="D6" s="825" t="s">
        <v>662</v>
      </c>
      <c r="E6" s="699" t="s">
        <v>621</v>
      </c>
      <c r="F6" s="701"/>
      <c r="G6" s="827" t="s">
        <v>680</v>
      </c>
      <c r="H6" s="828"/>
      <c r="I6" s="829"/>
      <c r="J6" s="830" t="s">
        <v>681</v>
      </c>
      <c r="K6" s="831"/>
      <c r="L6" s="830" t="s">
        <v>625</v>
      </c>
      <c r="M6" s="832"/>
      <c r="N6" s="833" t="s">
        <v>626</v>
      </c>
      <c r="O6" s="834"/>
      <c r="P6" s="835"/>
      <c r="Q6" s="836" t="s">
        <v>682</v>
      </c>
      <c r="R6" s="669" t="s">
        <v>683</v>
      </c>
      <c r="S6" s="815" t="s">
        <v>684</v>
      </c>
      <c r="U6" s="816"/>
    </row>
    <row r="7" spans="2:22" ht="120.5" customHeight="1" thickBot="1">
      <c r="B7" s="819"/>
      <c r="C7" s="824"/>
      <c r="D7" s="826"/>
      <c r="E7" s="285" t="s">
        <v>685</v>
      </c>
      <c r="F7" s="285" t="s">
        <v>686</v>
      </c>
      <c r="G7" s="285" t="s">
        <v>687</v>
      </c>
      <c r="H7" s="285" t="s">
        <v>688</v>
      </c>
      <c r="I7" s="308" t="s">
        <v>689</v>
      </c>
      <c r="J7" s="279" t="s">
        <v>632</v>
      </c>
      <c r="K7" s="279" t="s">
        <v>633</v>
      </c>
      <c r="L7" s="309" t="s">
        <v>641</v>
      </c>
      <c r="M7" s="310" t="s">
        <v>690</v>
      </c>
      <c r="N7" s="279" t="s">
        <v>691</v>
      </c>
      <c r="O7" s="279" t="s">
        <v>692</v>
      </c>
      <c r="P7" s="279" t="s">
        <v>693</v>
      </c>
      <c r="Q7" s="826"/>
      <c r="R7" s="814"/>
      <c r="S7" s="815"/>
      <c r="U7" s="816"/>
    </row>
    <row r="8" spans="2:22" ht="25" customHeight="1" thickTop="1">
      <c r="B8" s="311" t="s">
        <v>500</v>
      </c>
      <c r="C8" s="312">
        <v>1597</v>
      </c>
      <c r="D8" s="312">
        <v>720</v>
      </c>
      <c r="E8" s="312">
        <v>555</v>
      </c>
      <c r="F8" s="312">
        <v>15</v>
      </c>
      <c r="G8" s="312">
        <v>40</v>
      </c>
      <c r="H8" s="312">
        <v>19</v>
      </c>
      <c r="I8" s="312">
        <v>11</v>
      </c>
      <c r="J8" s="312">
        <v>0</v>
      </c>
      <c r="K8" s="312">
        <v>2</v>
      </c>
      <c r="L8" s="312">
        <v>3</v>
      </c>
      <c r="M8" s="312">
        <v>0</v>
      </c>
      <c r="N8" s="312">
        <v>74</v>
      </c>
      <c r="O8" s="312">
        <v>3</v>
      </c>
      <c r="P8" s="312">
        <v>102</v>
      </c>
      <c r="Q8" s="312">
        <v>0</v>
      </c>
      <c r="R8" s="312">
        <v>52</v>
      </c>
      <c r="S8" s="313">
        <v>1</v>
      </c>
      <c r="U8" s="282"/>
    </row>
    <row r="9" spans="2:22" ht="24" customHeight="1">
      <c r="B9" s="122" t="s">
        <v>676</v>
      </c>
      <c r="C9" s="296">
        <v>81</v>
      </c>
      <c r="D9" s="300">
        <v>56</v>
      </c>
      <c r="E9" s="300">
        <v>25</v>
      </c>
      <c r="F9" s="300">
        <v>0</v>
      </c>
      <c r="G9" s="300">
        <v>0</v>
      </c>
      <c r="H9" s="300">
        <v>0</v>
      </c>
      <c r="I9" s="300">
        <v>0</v>
      </c>
      <c r="J9" s="300">
        <v>0</v>
      </c>
      <c r="K9" s="300">
        <v>0</v>
      </c>
      <c r="L9" s="300">
        <v>0</v>
      </c>
      <c r="M9" s="300">
        <v>0</v>
      </c>
      <c r="N9" s="300">
        <v>0</v>
      </c>
      <c r="O9" s="300">
        <v>0</v>
      </c>
      <c r="P9" s="300">
        <v>0</v>
      </c>
      <c r="Q9" s="300">
        <v>0</v>
      </c>
      <c r="R9" s="300">
        <v>0</v>
      </c>
      <c r="S9" s="301">
        <v>0</v>
      </c>
      <c r="U9" s="246"/>
    </row>
    <row r="10" spans="2:22" ht="24.5" customHeight="1">
      <c r="B10" s="122" t="s">
        <v>648</v>
      </c>
      <c r="C10" s="296">
        <v>292</v>
      </c>
      <c r="D10" s="300">
        <v>224</v>
      </c>
      <c r="E10" s="300">
        <v>60</v>
      </c>
      <c r="F10" s="300">
        <v>1</v>
      </c>
      <c r="G10" s="300">
        <v>0</v>
      </c>
      <c r="H10" s="300">
        <v>2</v>
      </c>
      <c r="I10" s="300">
        <v>0</v>
      </c>
      <c r="J10" s="300">
        <v>0</v>
      </c>
      <c r="K10" s="300">
        <v>0</v>
      </c>
      <c r="L10" s="300">
        <v>0</v>
      </c>
      <c r="M10" s="300">
        <v>0</v>
      </c>
      <c r="N10" s="300">
        <v>4</v>
      </c>
      <c r="O10" s="300">
        <v>0</v>
      </c>
      <c r="P10" s="300">
        <v>0</v>
      </c>
      <c r="Q10" s="300">
        <v>0</v>
      </c>
      <c r="R10" s="300">
        <v>1</v>
      </c>
      <c r="S10" s="301">
        <v>0</v>
      </c>
      <c r="U10" s="246"/>
    </row>
    <row r="11" spans="2:22" ht="24.5" customHeight="1">
      <c r="B11" s="122" t="s">
        <v>649</v>
      </c>
      <c r="C11" s="296">
        <v>197</v>
      </c>
      <c r="D11" s="300">
        <v>97</v>
      </c>
      <c r="E11" s="300">
        <v>86</v>
      </c>
      <c r="F11" s="300">
        <v>0</v>
      </c>
      <c r="G11" s="300">
        <v>0</v>
      </c>
      <c r="H11" s="300">
        <v>4</v>
      </c>
      <c r="I11" s="300">
        <v>0</v>
      </c>
      <c r="J11" s="300">
        <v>0</v>
      </c>
      <c r="K11" s="300">
        <v>0</v>
      </c>
      <c r="L11" s="300">
        <v>0</v>
      </c>
      <c r="M11" s="300">
        <v>0</v>
      </c>
      <c r="N11" s="300">
        <v>4</v>
      </c>
      <c r="O11" s="300">
        <v>1</v>
      </c>
      <c r="P11" s="300">
        <v>2</v>
      </c>
      <c r="Q11" s="300">
        <v>0</v>
      </c>
      <c r="R11" s="300">
        <v>3</v>
      </c>
      <c r="S11" s="301">
        <v>0</v>
      </c>
      <c r="U11" s="246"/>
    </row>
    <row r="12" spans="2:22" ht="24.5" customHeight="1">
      <c r="B12" s="122" t="s">
        <v>650</v>
      </c>
      <c r="C12" s="296">
        <v>204</v>
      </c>
      <c r="D12" s="300">
        <v>94</v>
      </c>
      <c r="E12" s="300">
        <v>79</v>
      </c>
      <c r="F12" s="300">
        <v>1</v>
      </c>
      <c r="G12" s="300">
        <v>3</v>
      </c>
      <c r="H12" s="300">
        <v>3</v>
      </c>
      <c r="I12" s="300">
        <v>0</v>
      </c>
      <c r="J12" s="300">
        <v>0</v>
      </c>
      <c r="K12" s="300">
        <v>1</v>
      </c>
      <c r="L12" s="300">
        <v>0</v>
      </c>
      <c r="M12" s="300">
        <v>0</v>
      </c>
      <c r="N12" s="300">
        <v>8</v>
      </c>
      <c r="O12" s="300">
        <v>0</v>
      </c>
      <c r="P12" s="300">
        <v>11</v>
      </c>
      <c r="Q12" s="300">
        <v>0</v>
      </c>
      <c r="R12" s="300">
        <v>4</v>
      </c>
      <c r="S12" s="301">
        <v>0</v>
      </c>
      <c r="U12" s="246"/>
    </row>
    <row r="13" spans="2:22" ht="24.5" customHeight="1">
      <c r="B13" s="122" t="s">
        <v>651</v>
      </c>
      <c r="C13" s="296">
        <v>178</v>
      </c>
      <c r="D13" s="300">
        <v>72</v>
      </c>
      <c r="E13" s="300">
        <v>74</v>
      </c>
      <c r="F13" s="300">
        <v>2</v>
      </c>
      <c r="G13" s="300">
        <v>1</v>
      </c>
      <c r="H13" s="300">
        <v>1</v>
      </c>
      <c r="I13" s="300">
        <v>1</v>
      </c>
      <c r="J13" s="300">
        <v>0</v>
      </c>
      <c r="K13" s="300">
        <v>0</v>
      </c>
      <c r="L13" s="300">
        <v>0</v>
      </c>
      <c r="M13" s="300">
        <v>0</v>
      </c>
      <c r="N13" s="300">
        <v>10</v>
      </c>
      <c r="O13" s="300">
        <v>0</v>
      </c>
      <c r="P13" s="300">
        <v>14</v>
      </c>
      <c r="Q13" s="300">
        <v>0</v>
      </c>
      <c r="R13" s="300">
        <v>3</v>
      </c>
      <c r="S13" s="301">
        <v>0</v>
      </c>
      <c r="U13" s="246"/>
    </row>
    <row r="14" spans="2:22" ht="24.5" customHeight="1">
      <c r="B14" s="122" t="s">
        <v>652</v>
      </c>
      <c r="C14" s="296">
        <v>201</v>
      </c>
      <c r="D14" s="300">
        <v>65</v>
      </c>
      <c r="E14" s="300">
        <v>79</v>
      </c>
      <c r="F14" s="300">
        <v>3</v>
      </c>
      <c r="G14" s="300">
        <v>4</v>
      </c>
      <c r="H14" s="300">
        <v>2</v>
      </c>
      <c r="I14" s="300">
        <v>1</v>
      </c>
      <c r="J14" s="300">
        <v>0</v>
      </c>
      <c r="K14" s="300">
        <v>1</v>
      </c>
      <c r="L14" s="300">
        <v>3</v>
      </c>
      <c r="M14" s="300">
        <v>0</v>
      </c>
      <c r="N14" s="300">
        <v>10</v>
      </c>
      <c r="O14" s="300">
        <v>0</v>
      </c>
      <c r="P14" s="300">
        <v>22</v>
      </c>
      <c r="Q14" s="300">
        <v>0</v>
      </c>
      <c r="R14" s="300">
        <v>11</v>
      </c>
      <c r="S14" s="301">
        <v>0</v>
      </c>
      <c r="U14" s="246"/>
    </row>
    <row r="15" spans="2:22" ht="24.5" customHeight="1">
      <c r="B15" s="122" t="s">
        <v>653</v>
      </c>
      <c r="C15" s="296">
        <v>174</v>
      </c>
      <c r="D15" s="300">
        <v>65</v>
      </c>
      <c r="E15" s="300">
        <v>59</v>
      </c>
      <c r="F15" s="300">
        <v>1</v>
      </c>
      <c r="G15" s="300">
        <v>6</v>
      </c>
      <c r="H15" s="300">
        <v>2</v>
      </c>
      <c r="I15" s="300">
        <v>2</v>
      </c>
      <c r="J15" s="300">
        <v>0</v>
      </c>
      <c r="K15" s="300">
        <v>0</v>
      </c>
      <c r="L15" s="300">
        <v>0</v>
      </c>
      <c r="M15" s="300">
        <v>0</v>
      </c>
      <c r="N15" s="300">
        <v>15</v>
      </c>
      <c r="O15" s="300">
        <v>1</v>
      </c>
      <c r="P15" s="300">
        <v>13</v>
      </c>
      <c r="Q15" s="300">
        <v>0</v>
      </c>
      <c r="R15" s="300">
        <v>10</v>
      </c>
      <c r="S15" s="301">
        <v>0</v>
      </c>
      <c r="U15" s="246"/>
    </row>
    <row r="16" spans="2:22" ht="24.5" customHeight="1">
      <c r="B16" s="122" t="s">
        <v>654</v>
      </c>
      <c r="C16" s="296">
        <v>124</v>
      </c>
      <c r="D16" s="300">
        <v>26</v>
      </c>
      <c r="E16" s="300">
        <v>42</v>
      </c>
      <c r="F16" s="300">
        <v>5</v>
      </c>
      <c r="G16" s="300">
        <v>11</v>
      </c>
      <c r="H16" s="300">
        <v>1</v>
      </c>
      <c r="I16" s="300">
        <v>1</v>
      </c>
      <c r="J16" s="300">
        <v>0</v>
      </c>
      <c r="K16" s="300">
        <v>0</v>
      </c>
      <c r="L16" s="300">
        <v>0</v>
      </c>
      <c r="M16" s="300">
        <v>0</v>
      </c>
      <c r="N16" s="300">
        <v>15</v>
      </c>
      <c r="O16" s="300">
        <v>0</v>
      </c>
      <c r="P16" s="300">
        <v>10</v>
      </c>
      <c r="Q16" s="300">
        <v>0</v>
      </c>
      <c r="R16" s="300">
        <v>12</v>
      </c>
      <c r="S16" s="301">
        <v>1</v>
      </c>
      <c r="U16" s="246"/>
    </row>
    <row r="17" spans="2:21" ht="24.5" customHeight="1">
      <c r="B17" s="122" t="s">
        <v>655</v>
      </c>
      <c r="C17" s="296">
        <v>91</v>
      </c>
      <c r="D17" s="300">
        <v>17</v>
      </c>
      <c r="E17" s="300">
        <v>32</v>
      </c>
      <c r="F17" s="300">
        <v>2</v>
      </c>
      <c r="G17" s="300">
        <v>4</v>
      </c>
      <c r="H17" s="300">
        <v>4</v>
      </c>
      <c r="I17" s="300">
        <v>3</v>
      </c>
      <c r="J17" s="300">
        <v>0</v>
      </c>
      <c r="K17" s="300">
        <v>0</v>
      </c>
      <c r="L17" s="300">
        <v>0</v>
      </c>
      <c r="M17" s="300">
        <v>0</v>
      </c>
      <c r="N17" s="300">
        <v>7</v>
      </c>
      <c r="O17" s="300">
        <v>1</v>
      </c>
      <c r="P17" s="300">
        <v>16</v>
      </c>
      <c r="Q17" s="300">
        <v>0</v>
      </c>
      <c r="R17" s="300">
        <v>5</v>
      </c>
      <c r="S17" s="301">
        <v>0</v>
      </c>
      <c r="U17" s="246"/>
    </row>
    <row r="18" spans="2:21" ht="24.5" customHeight="1" thickBot="1">
      <c r="B18" s="314" t="s">
        <v>656</v>
      </c>
      <c r="C18" s="299">
        <v>55</v>
      </c>
      <c r="D18" s="306">
        <v>4</v>
      </c>
      <c r="E18" s="306">
        <v>19</v>
      </c>
      <c r="F18" s="306">
        <v>0</v>
      </c>
      <c r="G18" s="306">
        <v>11</v>
      </c>
      <c r="H18" s="306">
        <v>0</v>
      </c>
      <c r="I18" s="306">
        <v>3</v>
      </c>
      <c r="J18" s="306">
        <v>0</v>
      </c>
      <c r="K18" s="306">
        <v>0</v>
      </c>
      <c r="L18" s="306">
        <v>0</v>
      </c>
      <c r="M18" s="306">
        <v>0</v>
      </c>
      <c r="N18" s="306">
        <v>1</v>
      </c>
      <c r="O18" s="306">
        <v>0</v>
      </c>
      <c r="P18" s="306">
        <v>14</v>
      </c>
      <c r="Q18" s="306">
        <v>0</v>
      </c>
      <c r="R18" s="306">
        <v>3</v>
      </c>
      <c r="S18" s="307">
        <v>0</v>
      </c>
      <c r="U18" s="282"/>
    </row>
    <row r="19" spans="2:21">
      <c r="B19" s="66" t="s">
        <v>694</v>
      </c>
    </row>
    <row r="20" spans="2:21" ht="16.5">
      <c r="B20" s="65"/>
    </row>
  </sheetData>
  <mergeCells count="13">
    <mergeCell ref="R6:R7"/>
    <mergeCell ref="S6:S7"/>
    <mergeCell ref="U6:U7"/>
    <mergeCell ref="B5:B7"/>
    <mergeCell ref="C5:S5"/>
    <mergeCell ref="C6:C7"/>
    <mergeCell ref="D6:D7"/>
    <mergeCell ref="E6:F6"/>
    <mergeCell ref="G6:I6"/>
    <mergeCell ref="J6:K6"/>
    <mergeCell ref="L6:M6"/>
    <mergeCell ref="N6:P6"/>
    <mergeCell ref="Q6:Q7"/>
  </mergeCells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8"/>
  <sheetViews>
    <sheetView showGridLines="0" workbookViewId="0">
      <selection activeCell="E26" sqref="E26"/>
    </sheetView>
  </sheetViews>
  <sheetFormatPr defaultRowHeight="18"/>
  <cols>
    <col min="1" max="1" width="1.83203125" customWidth="1"/>
    <col min="3" max="3" width="12" customWidth="1"/>
    <col min="4" max="4" width="8.6640625" bestFit="1" customWidth="1"/>
    <col min="5" max="7" width="14.08203125" customWidth="1"/>
  </cols>
  <sheetData>
    <row r="1" spans="2:8" s="5" customFormat="1"/>
    <row r="2" spans="2:8" s="5" customFormat="1">
      <c r="B2" s="6" t="s">
        <v>1534</v>
      </c>
      <c r="C2" s="86"/>
      <c r="D2" s="86"/>
      <c r="E2" s="86"/>
    </row>
    <row r="3" spans="2:8" s="5" customFormat="1" ht="18.5" thickBot="1">
      <c r="B3" s="86" t="s">
        <v>1535</v>
      </c>
      <c r="C3" s="86"/>
      <c r="D3" s="86"/>
      <c r="E3" s="86"/>
    </row>
    <row r="4" spans="2:8" s="5" customFormat="1" ht="19" customHeight="1">
      <c r="B4" s="924"/>
      <c r="C4" s="925"/>
      <c r="D4" s="1384" t="s">
        <v>1536</v>
      </c>
      <c r="E4" s="1384" t="s">
        <v>1537</v>
      </c>
      <c r="F4" s="1384"/>
      <c r="G4" s="1384"/>
      <c r="H4" s="1550" t="s">
        <v>1538</v>
      </c>
    </row>
    <row r="5" spans="2:8" s="5" customFormat="1" ht="19" customHeight="1">
      <c r="B5" s="926"/>
      <c r="C5" s="927"/>
      <c r="D5" s="601"/>
      <c r="E5" s="1080" t="s">
        <v>1539</v>
      </c>
      <c r="F5" s="480" t="s">
        <v>1540</v>
      </c>
      <c r="G5" s="1070" t="s">
        <v>1541</v>
      </c>
      <c r="H5" s="1551"/>
    </row>
    <row r="6" spans="2:8" s="5" customFormat="1" ht="19" customHeight="1">
      <c r="B6" s="926"/>
      <c r="C6" s="927"/>
      <c r="D6" s="601"/>
      <c r="E6" s="1080" t="s">
        <v>1542</v>
      </c>
      <c r="F6" s="1084" t="s">
        <v>1543</v>
      </c>
      <c r="G6" s="601"/>
      <c r="H6" s="1551"/>
    </row>
    <row r="7" spans="2:8" s="5" customFormat="1" ht="19.5" customHeight="1">
      <c r="B7" s="716" t="s">
        <v>440</v>
      </c>
      <c r="C7" s="601"/>
      <c r="D7" s="398">
        <v>14745</v>
      </c>
      <c r="E7" s="398">
        <v>14746</v>
      </c>
      <c r="F7" s="398" t="s">
        <v>467</v>
      </c>
      <c r="G7" s="398" t="s">
        <v>467</v>
      </c>
      <c r="H7" s="399">
        <v>30</v>
      </c>
    </row>
    <row r="8" spans="2:8" s="5" customFormat="1" ht="19.5" customHeight="1">
      <c r="B8" s="716" t="s">
        <v>1544</v>
      </c>
      <c r="C8" s="601"/>
      <c r="D8" s="398">
        <v>9940</v>
      </c>
      <c r="E8" s="398">
        <v>9940</v>
      </c>
      <c r="F8" s="398" t="s">
        <v>467</v>
      </c>
      <c r="G8" s="398" t="s">
        <v>467</v>
      </c>
      <c r="H8" s="399">
        <v>20</v>
      </c>
    </row>
    <row r="9" spans="2:8" s="5" customFormat="1" ht="19.5" customHeight="1">
      <c r="B9" s="1552" t="s">
        <v>1545</v>
      </c>
      <c r="C9" s="322" t="s">
        <v>1546</v>
      </c>
      <c r="D9" s="398" t="s">
        <v>467</v>
      </c>
      <c r="E9" s="398" t="s">
        <v>467</v>
      </c>
      <c r="F9" s="398" t="s">
        <v>467</v>
      </c>
      <c r="G9" s="398" t="s">
        <v>467</v>
      </c>
      <c r="H9" s="399" t="s">
        <v>467</v>
      </c>
    </row>
    <row r="10" spans="2:8" s="5" customFormat="1" ht="19.5" customHeight="1">
      <c r="B10" s="1553"/>
      <c r="C10" s="322" t="s">
        <v>1547</v>
      </c>
      <c r="D10" s="398">
        <v>4709</v>
      </c>
      <c r="E10" s="398">
        <v>4710</v>
      </c>
      <c r="F10" s="398" t="s">
        <v>467</v>
      </c>
      <c r="G10" s="398" t="s">
        <v>467</v>
      </c>
      <c r="H10" s="399">
        <v>10</v>
      </c>
    </row>
    <row r="11" spans="2:8" s="5" customFormat="1" ht="19.5" customHeight="1" thickBot="1">
      <c r="B11" s="1554"/>
      <c r="C11" s="1555" t="s">
        <v>1548</v>
      </c>
      <c r="D11" s="401">
        <v>96</v>
      </c>
      <c r="E11" s="401">
        <v>96</v>
      </c>
      <c r="F11" s="401" t="s">
        <v>467</v>
      </c>
      <c r="G11" s="401" t="s">
        <v>467</v>
      </c>
      <c r="H11" s="402" t="s">
        <v>467</v>
      </c>
    </row>
    <row r="12" spans="2:8" s="5" customFormat="1" ht="18.5" thickBot="1">
      <c r="B12" s="86" t="s">
        <v>1549</v>
      </c>
    </row>
    <row r="13" spans="2:8" s="5" customFormat="1" ht="20.25" customHeight="1">
      <c r="B13" s="1186"/>
      <c r="C13" s="1320"/>
      <c r="D13" s="1556" t="s">
        <v>1550</v>
      </c>
      <c r="E13" s="713" t="s">
        <v>1551</v>
      </c>
      <c r="F13" s="1557"/>
      <c r="G13" s="1558" t="s">
        <v>1552</v>
      </c>
    </row>
    <row r="14" spans="2:8" s="5" customFormat="1" ht="26">
      <c r="B14" s="91"/>
      <c r="C14" s="246"/>
      <c r="D14" s="1481"/>
      <c r="E14" s="1080" t="s">
        <v>1553</v>
      </c>
      <c r="F14" s="322" t="s">
        <v>1554</v>
      </c>
      <c r="G14" s="1482"/>
    </row>
    <row r="15" spans="2:8" s="5" customFormat="1" ht="18.75" customHeight="1">
      <c r="B15" s="716" t="s">
        <v>500</v>
      </c>
      <c r="C15" s="601"/>
      <c r="D15" s="354">
        <v>286</v>
      </c>
      <c r="E15" s="354">
        <v>264</v>
      </c>
      <c r="F15" s="354">
        <v>25</v>
      </c>
      <c r="G15" s="355">
        <v>0</v>
      </c>
    </row>
    <row r="16" spans="2:8" s="5" customFormat="1" ht="18.75" customHeight="1">
      <c r="B16" s="716" t="s">
        <v>1555</v>
      </c>
      <c r="C16" s="601"/>
      <c r="D16" s="354">
        <v>243</v>
      </c>
      <c r="E16" s="354">
        <v>225</v>
      </c>
      <c r="F16" s="354">
        <v>21</v>
      </c>
      <c r="G16" s="355" t="s">
        <v>467</v>
      </c>
    </row>
    <row r="17" spans="2:7" s="5" customFormat="1" ht="18.75" customHeight="1" thickBot="1">
      <c r="B17" s="709" t="s">
        <v>1556</v>
      </c>
      <c r="C17" s="710"/>
      <c r="D17" s="388">
        <v>43</v>
      </c>
      <c r="E17" s="388">
        <v>39</v>
      </c>
      <c r="F17" s="388">
        <v>4</v>
      </c>
      <c r="G17" s="389" t="s">
        <v>467</v>
      </c>
    </row>
    <row r="18" spans="2:7" s="5" customFormat="1" ht="18.75" customHeight="1">
      <c r="B18" s="66" t="s">
        <v>1557</v>
      </c>
      <c r="C18" s="66"/>
      <c r="D18" s="66"/>
      <c r="E18" s="66"/>
      <c r="F18" s="66"/>
      <c r="G18" s="66"/>
    </row>
  </sheetData>
  <mergeCells count="14">
    <mergeCell ref="B16:C16"/>
    <mergeCell ref="B17:C17"/>
    <mergeCell ref="B8:C8"/>
    <mergeCell ref="B9:B11"/>
    <mergeCell ref="D13:D14"/>
    <mergeCell ref="E13:F13"/>
    <mergeCell ref="G13:G14"/>
    <mergeCell ref="B15:C15"/>
    <mergeCell ref="B4:C6"/>
    <mergeCell ref="D4:D6"/>
    <mergeCell ref="E4:G4"/>
    <mergeCell ref="H4:H6"/>
    <mergeCell ref="G5:G6"/>
    <mergeCell ref="B7:C7"/>
  </mergeCells>
  <phoneticPr fontId="3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30"/>
  <sheetViews>
    <sheetView showGridLines="0" topLeftCell="A13" workbookViewId="0">
      <selection activeCell="E13" sqref="E13"/>
    </sheetView>
  </sheetViews>
  <sheetFormatPr defaultColWidth="8.25" defaultRowHeight="13"/>
  <cols>
    <col min="1" max="1" width="2.08203125" style="66" customWidth="1"/>
    <col min="2" max="2" width="4.9140625" style="66" customWidth="1"/>
    <col min="3" max="3" width="10.1640625" style="66" customWidth="1"/>
    <col min="4" max="4" width="9.75" style="66" customWidth="1"/>
    <col min="5" max="5" width="10" style="66" customWidth="1"/>
    <col min="6" max="7" width="8.1640625" style="66" customWidth="1"/>
    <col min="8" max="9" width="7.25" style="66" customWidth="1"/>
    <col min="10" max="10" width="8.25" style="66" customWidth="1"/>
    <col min="11" max="14" width="6.08203125" style="66" customWidth="1"/>
    <col min="15" max="17" width="6.83203125" style="66" customWidth="1"/>
    <col min="18" max="18" width="7.08203125" style="66" customWidth="1"/>
    <col min="19" max="19" width="7" style="66" customWidth="1"/>
    <col min="20" max="20" width="6.25" style="66" bestFit="1" customWidth="1"/>
    <col min="21" max="21" width="5.4140625" style="66" customWidth="1"/>
    <col min="22" max="16384" width="8.25" style="66"/>
  </cols>
  <sheetData>
    <row r="2" spans="2:32" ht="16.5">
      <c r="B2" s="65" t="s">
        <v>659</v>
      </c>
    </row>
    <row r="4" spans="2:32" ht="13.5" thickBot="1">
      <c r="W4" s="839" t="str">
        <f>[1]隔年報４５表!AR5</f>
        <v>令和４年末現在</v>
      </c>
      <c r="X4" s="839"/>
      <c r="Y4" s="839"/>
      <c r="Z4" s="247"/>
      <c r="AA4" s="247"/>
      <c r="AB4" s="247"/>
      <c r="AC4" s="247"/>
    </row>
    <row r="5" spans="2:32" ht="22.5" customHeight="1">
      <c r="B5" s="840"/>
      <c r="C5" s="841"/>
      <c r="D5" s="767" t="s">
        <v>660</v>
      </c>
      <c r="E5" s="768"/>
      <c r="F5" s="768"/>
      <c r="G5" s="768"/>
      <c r="H5" s="768"/>
      <c r="I5" s="768"/>
      <c r="J5" s="768"/>
      <c r="K5" s="768"/>
      <c r="L5" s="768"/>
      <c r="M5" s="768"/>
      <c r="N5" s="768"/>
      <c r="O5" s="768"/>
      <c r="P5" s="768"/>
      <c r="Q5" s="768"/>
      <c r="R5" s="768"/>
      <c r="S5" s="768"/>
      <c r="T5" s="768"/>
      <c r="U5" s="768"/>
      <c r="V5" s="768"/>
      <c r="W5" s="768"/>
      <c r="X5" s="768"/>
      <c r="Y5" s="769"/>
      <c r="Z5" s="291"/>
      <c r="AA5" s="291"/>
      <c r="AB5" s="291"/>
      <c r="AC5" s="291"/>
      <c r="AD5" s="291"/>
      <c r="AE5" s="291"/>
      <c r="AF5" s="291"/>
    </row>
    <row r="6" spans="2:32" ht="36" customHeight="1">
      <c r="B6" s="842"/>
      <c r="C6" s="843"/>
      <c r="D6" s="823" t="s">
        <v>661</v>
      </c>
      <c r="E6" s="836" t="s">
        <v>662</v>
      </c>
      <c r="F6" s="847" t="s">
        <v>621</v>
      </c>
      <c r="G6" s="690"/>
      <c r="H6" s="836" t="s">
        <v>622</v>
      </c>
      <c r="I6" s="848" t="s">
        <v>663</v>
      </c>
      <c r="J6" s="849"/>
      <c r="K6" s="850" t="s">
        <v>664</v>
      </c>
      <c r="L6" s="851"/>
      <c r="M6" s="851"/>
      <c r="N6" s="851"/>
      <c r="O6" s="851"/>
      <c r="P6" s="852"/>
      <c r="Q6" s="853" t="s">
        <v>625</v>
      </c>
      <c r="R6" s="854"/>
      <c r="S6" s="855"/>
      <c r="T6" s="859" t="s">
        <v>665</v>
      </c>
      <c r="U6" s="860"/>
      <c r="V6" s="861"/>
      <c r="W6" s="836" t="s">
        <v>666</v>
      </c>
      <c r="X6" s="862" t="s">
        <v>628</v>
      </c>
      <c r="Y6" s="864" t="s">
        <v>496</v>
      </c>
      <c r="Z6" s="292"/>
      <c r="AA6" s="246"/>
      <c r="AB6" s="246"/>
      <c r="AC6" s="246"/>
      <c r="AD6" s="246"/>
      <c r="AE6" s="816"/>
      <c r="AF6" s="246"/>
    </row>
    <row r="7" spans="2:32" ht="137.25" customHeight="1">
      <c r="B7" s="844"/>
      <c r="C7" s="845"/>
      <c r="D7" s="824"/>
      <c r="E7" s="846"/>
      <c r="F7" s="278" t="s">
        <v>630</v>
      </c>
      <c r="G7" s="278" t="s">
        <v>631</v>
      </c>
      <c r="H7" s="846"/>
      <c r="I7" s="293" t="s">
        <v>667</v>
      </c>
      <c r="J7" s="293" t="s">
        <v>668</v>
      </c>
      <c r="K7" s="294" t="s">
        <v>669</v>
      </c>
      <c r="L7" s="294" t="s">
        <v>635</v>
      </c>
      <c r="M7" s="294" t="s">
        <v>670</v>
      </c>
      <c r="N7" s="295" t="s">
        <v>671</v>
      </c>
      <c r="O7" s="295" t="s">
        <v>672</v>
      </c>
      <c r="P7" s="295" t="s">
        <v>639</v>
      </c>
      <c r="Q7" s="295" t="s">
        <v>640</v>
      </c>
      <c r="R7" s="295" t="s">
        <v>641</v>
      </c>
      <c r="S7" s="293" t="s">
        <v>673</v>
      </c>
      <c r="T7" s="293" t="s">
        <v>674</v>
      </c>
      <c r="U7" s="293" t="s">
        <v>644</v>
      </c>
      <c r="V7" s="293" t="s">
        <v>675</v>
      </c>
      <c r="W7" s="846"/>
      <c r="X7" s="863"/>
      <c r="Y7" s="865"/>
      <c r="AA7" s="246"/>
      <c r="AB7" s="246"/>
      <c r="AC7" s="246"/>
      <c r="AD7" s="246"/>
      <c r="AE7" s="816"/>
      <c r="AF7" s="246"/>
    </row>
    <row r="8" spans="2:32" ht="26.25" customHeight="1">
      <c r="B8" s="837" t="s">
        <v>610</v>
      </c>
      <c r="C8" s="123" t="s">
        <v>500</v>
      </c>
      <c r="D8" s="300">
        <v>5831</v>
      </c>
      <c r="E8" s="300">
        <v>5081</v>
      </c>
      <c r="F8" s="300">
        <v>59</v>
      </c>
      <c r="G8" s="300">
        <v>90</v>
      </c>
      <c r="H8" s="300">
        <v>0</v>
      </c>
      <c r="I8" s="300">
        <v>75</v>
      </c>
      <c r="J8" s="300">
        <v>207</v>
      </c>
      <c r="K8" s="300">
        <v>90</v>
      </c>
      <c r="L8" s="300">
        <v>33</v>
      </c>
      <c r="M8" s="300">
        <v>51</v>
      </c>
      <c r="N8" s="300">
        <v>24</v>
      </c>
      <c r="O8" s="300">
        <v>3</v>
      </c>
      <c r="P8" s="300">
        <v>20</v>
      </c>
      <c r="Q8" s="300">
        <v>14</v>
      </c>
      <c r="R8" s="300">
        <v>1</v>
      </c>
      <c r="S8" s="300">
        <v>13</v>
      </c>
      <c r="T8" s="300">
        <v>0</v>
      </c>
      <c r="U8" s="300">
        <v>0</v>
      </c>
      <c r="V8" s="300">
        <v>4</v>
      </c>
      <c r="W8" s="300">
        <v>6</v>
      </c>
      <c r="X8" s="300">
        <v>38</v>
      </c>
      <c r="Y8" s="301">
        <v>22</v>
      </c>
      <c r="AA8" s="246"/>
      <c r="AB8" s="246"/>
      <c r="AC8" s="246"/>
      <c r="AD8" s="246"/>
      <c r="AE8" s="282"/>
      <c r="AF8" s="246"/>
    </row>
    <row r="9" spans="2:32" ht="26.25" customHeight="1">
      <c r="B9" s="837"/>
      <c r="C9" s="123" t="s">
        <v>676</v>
      </c>
      <c r="D9" s="300">
        <v>377</v>
      </c>
      <c r="E9" s="300">
        <v>365</v>
      </c>
      <c r="F9" s="300">
        <v>3</v>
      </c>
      <c r="G9" s="300">
        <v>1</v>
      </c>
      <c r="H9" s="300">
        <v>0</v>
      </c>
      <c r="I9" s="300">
        <v>1</v>
      </c>
      <c r="J9" s="300">
        <v>1</v>
      </c>
      <c r="K9" s="300">
        <v>3</v>
      </c>
      <c r="L9" s="300">
        <v>1</v>
      </c>
      <c r="M9" s="300">
        <v>0</v>
      </c>
      <c r="N9" s="300">
        <v>0</v>
      </c>
      <c r="O9" s="300">
        <v>0</v>
      </c>
      <c r="P9" s="300">
        <v>1</v>
      </c>
      <c r="Q9" s="300">
        <v>0</v>
      </c>
      <c r="R9" s="300">
        <v>1</v>
      </c>
      <c r="S9" s="300">
        <v>0</v>
      </c>
      <c r="T9" s="300">
        <v>0</v>
      </c>
      <c r="U9" s="300">
        <v>0</v>
      </c>
      <c r="V9" s="300">
        <v>0</v>
      </c>
      <c r="W9" s="300">
        <v>0</v>
      </c>
      <c r="X9" s="300">
        <v>0</v>
      </c>
      <c r="Y9" s="301">
        <v>0</v>
      </c>
      <c r="AA9" s="246"/>
      <c r="AB9" s="246"/>
      <c r="AC9" s="246"/>
      <c r="AD9" s="246"/>
      <c r="AE9" s="246"/>
      <c r="AF9" s="246"/>
    </row>
    <row r="10" spans="2:32" ht="26.25" customHeight="1">
      <c r="B10" s="837"/>
      <c r="C10" s="123" t="s">
        <v>648</v>
      </c>
      <c r="D10" s="300">
        <v>748</v>
      </c>
      <c r="E10" s="300">
        <v>707</v>
      </c>
      <c r="F10" s="300">
        <v>4</v>
      </c>
      <c r="G10" s="300">
        <v>14</v>
      </c>
      <c r="H10" s="300">
        <v>0</v>
      </c>
      <c r="I10" s="300">
        <v>0</v>
      </c>
      <c r="J10" s="300">
        <v>14</v>
      </c>
      <c r="K10" s="300">
        <v>3</v>
      </c>
      <c r="L10" s="300">
        <v>2</v>
      </c>
      <c r="M10" s="300">
        <v>1</v>
      </c>
      <c r="N10" s="300">
        <v>2</v>
      </c>
      <c r="O10" s="300">
        <v>0</v>
      </c>
      <c r="P10" s="300">
        <v>0</v>
      </c>
      <c r="Q10" s="300">
        <v>1</v>
      </c>
      <c r="R10" s="300">
        <v>0</v>
      </c>
      <c r="S10" s="300">
        <v>0</v>
      </c>
      <c r="T10" s="300">
        <v>0</v>
      </c>
      <c r="U10" s="300">
        <v>0</v>
      </c>
      <c r="V10" s="300">
        <v>0</v>
      </c>
      <c r="W10" s="300">
        <v>0</v>
      </c>
      <c r="X10" s="300">
        <v>0</v>
      </c>
      <c r="Y10" s="301">
        <v>0</v>
      </c>
      <c r="AA10" s="246"/>
      <c r="AB10" s="246"/>
      <c r="AC10" s="246"/>
      <c r="AD10" s="246"/>
      <c r="AE10" s="246"/>
      <c r="AF10" s="246"/>
    </row>
    <row r="11" spans="2:32" ht="26.25" customHeight="1">
      <c r="B11" s="837"/>
      <c r="C11" s="123" t="s">
        <v>649</v>
      </c>
      <c r="D11" s="300">
        <v>818</v>
      </c>
      <c r="E11" s="300">
        <v>733</v>
      </c>
      <c r="F11" s="300">
        <v>4</v>
      </c>
      <c r="G11" s="300">
        <v>14</v>
      </c>
      <c r="H11" s="300">
        <v>0</v>
      </c>
      <c r="I11" s="300">
        <v>8</v>
      </c>
      <c r="J11" s="300">
        <v>32</v>
      </c>
      <c r="K11" s="300">
        <v>11</v>
      </c>
      <c r="L11" s="300">
        <v>2</v>
      </c>
      <c r="M11" s="300">
        <v>2</v>
      </c>
      <c r="N11" s="300">
        <v>3</v>
      </c>
      <c r="O11" s="300">
        <v>0</v>
      </c>
      <c r="P11" s="300">
        <v>1</v>
      </c>
      <c r="Q11" s="300">
        <v>0</v>
      </c>
      <c r="R11" s="300">
        <v>0</v>
      </c>
      <c r="S11" s="300">
        <v>2</v>
      </c>
      <c r="T11" s="300">
        <v>0</v>
      </c>
      <c r="U11" s="300">
        <v>0</v>
      </c>
      <c r="V11" s="300">
        <v>0</v>
      </c>
      <c r="W11" s="300">
        <v>0</v>
      </c>
      <c r="X11" s="300">
        <v>4</v>
      </c>
      <c r="Y11" s="301">
        <v>2</v>
      </c>
      <c r="AA11" s="246"/>
      <c r="AB11" s="246"/>
      <c r="AC11" s="246"/>
      <c r="AD11" s="246"/>
      <c r="AE11" s="246"/>
      <c r="AF11" s="246"/>
    </row>
    <row r="12" spans="2:32" ht="26.25" customHeight="1">
      <c r="B12" s="837"/>
      <c r="C12" s="123" t="s">
        <v>650</v>
      </c>
      <c r="D12" s="300">
        <v>972</v>
      </c>
      <c r="E12" s="300">
        <v>865</v>
      </c>
      <c r="F12" s="300">
        <v>9</v>
      </c>
      <c r="G12" s="300">
        <v>9</v>
      </c>
      <c r="H12" s="300">
        <v>0</v>
      </c>
      <c r="I12" s="300">
        <v>12</v>
      </c>
      <c r="J12" s="300">
        <v>41</v>
      </c>
      <c r="K12" s="300">
        <v>10</v>
      </c>
      <c r="L12" s="300">
        <v>3</v>
      </c>
      <c r="M12" s="300">
        <v>7</v>
      </c>
      <c r="N12" s="300">
        <v>3</v>
      </c>
      <c r="O12" s="300">
        <v>0</v>
      </c>
      <c r="P12" s="300">
        <v>2</v>
      </c>
      <c r="Q12" s="300">
        <v>0</v>
      </c>
      <c r="R12" s="300">
        <v>0</v>
      </c>
      <c r="S12" s="300">
        <v>1</v>
      </c>
      <c r="T12" s="300">
        <v>0</v>
      </c>
      <c r="U12" s="300">
        <v>0</v>
      </c>
      <c r="V12" s="300">
        <v>0</v>
      </c>
      <c r="W12" s="300">
        <v>1</v>
      </c>
      <c r="X12" s="300">
        <v>5</v>
      </c>
      <c r="Y12" s="301">
        <v>4</v>
      </c>
      <c r="AA12" s="246"/>
      <c r="AB12" s="246"/>
      <c r="AC12" s="246"/>
      <c r="AD12" s="246"/>
      <c r="AE12" s="246"/>
      <c r="AF12" s="246"/>
    </row>
    <row r="13" spans="2:32" ht="26.25" customHeight="1">
      <c r="B13" s="837"/>
      <c r="C13" s="123" t="s">
        <v>651</v>
      </c>
      <c r="D13" s="300">
        <v>1005</v>
      </c>
      <c r="E13" s="300">
        <v>870</v>
      </c>
      <c r="F13" s="300">
        <v>11</v>
      </c>
      <c r="G13" s="300">
        <v>14</v>
      </c>
      <c r="H13" s="300">
        <v>0</v>
      </c>
      <c r="I13" s="300">
        <v>15</v>
      </c>
      <c r="J13" s="300">
        <v>50</v>
      </c>
      <c r="K13" s="300">
        <v>15</v>
      </c>
      <c r="L13" s="300">
        <v>3</v>
      </c>
      <c r="M13" s="300">
        <v>6</v>
      </c>
      <c r="N13" s="300">
        <v>1</v>
      </c>
      <c r="O13" s="300">
        <v>0</v>
      </c>
      <c r="P13" s="300">
        <v>1</v>
      </c>
      <c r="Q13" s="300">
        <v>1</v>
      </c>
      <c r="R13" s="300">
        <v>0</v>
      </c>
      <c r="S13" s="300">
        <v>0</v>
      </c>
      <c r="T13" s="300">
        <v>0</v>
      </c>
      <c r="U13" s="300">
        <v>0</v>
      </c>
      <c r="V13" s="300">
        <v>0</v>
      </c>
      <c r="W13" s="300">
        <v>0</v>
      </c>
      <c r="X13" s="300">
        <v>16</v>
      </c>
      <c r="Y13" s="301">
        <v>2</v>
      </c>
      <c r="AA13" s="246"/>
      <c r="AB13" s="246"/>
      <c r="AC13" s="246"/>
      <c r="AD13" s="246"/>
      <c r="AE13" s="246"/>
      <c r="AF13" s="246"/>
    </row>
    <row r="14" spans="2:32" ht="26.25" customHeight="1">
      <c r="B14" s="837"/>
      <c r="C14" s="123" t="s">
        <v>652</v>
      </c>
      <c r="D14" s="300">
        <v>905</v>
      </c>
      <c r="E14" s="300">
        <v>765</v>
      </c>
      <c r="F14" s="300">
        <v>7</v>
      </c>
      <c r="G14" s="300">
        <v>16</v>
      </c>
      <c r="H14" s="300">
        <v>0</v>
      </c>
      <c r="I14" s="300">
        <v>22</v>
      </c>
      <c r="J14" s="300">
        <v>29</v>
      </c>
      <c r="K14" s="300">
        <v>17</v>
      </c>
      <c r="L14" s="300">
        <v>10</v>
      </c>
      <c r="M14" s="300">
        <v>8</v>
      </c>
      <c r="N14" s="300">
        <v>3</v>
      </c>
      <c r="O14" s="300">
        <v>1</v>
      </c>
      <c r="P14" s="300">
        <v>5</v>
      </c>
      <c r="Q14" s="300">
        <v>4</v>
      </c>
      <c r="R14" s="300">
        <v>0</v>
      </c>
      <c r="S14" s="300">
        <v>2</v>
      </c>
      <c r="T14" s="300">
        <v>0</v>
      </c>
      <c r="U14" s="300">
        <v>0</v>
      </c>
      <c r="V14" s="300">
        <v>0</v>
      </c>
      <c r="W14" s="300">
        <v>0</v>
      </c>
      <c r="X14" s="300">
        <v>7</v>
      </c>
      <c r="Y14" s="301">
        <v>9</v>
      </c>
      <c r="AA14" s="246"/>
      <c r="AB14" s="246"/>
      <c r="AC14" s="246"/>
      <c r="AD14" s="246"/>
      <c r="AE14" s="246"/>
      <c r="AF14" s="246"/>
    </row>
    <row r="15" spans="2:32" ht="26.25" customHeight="1">
      <c r="B15" s="837"/>
      <c r="C15" s="123" t="s">
        <v>653</v>
      </c>
      <c r="D15" s="300">
        <v>476</v>
      </c>
      <c r="E15" s="300">
        <v>390</v>
      </c>
      <c r="F15" s="300">
        <v>12</v>
      </c>
      <c r="G15" s="300">
        <v>8</v>
      </c>
      <c r="H15" s="300">
        <v>0</v>
      </c>
      <c r="I15" s="300">
        <v>10</v>
      </c>
      <c r="J15" s="300">
        <v>15</v>
      </c>
      <c r="K15" s="300">
        <v>12</v>
      </c>
      <c r="L15" s="300">
        <v>4</v>
      </c>
      <c r="M15" s="300">
        <v>11</v>
      </c>
      <c r="N15" s="300">
        <v>3</v>
      </c>
      <c r="O15" s="300">
        <v>1</v>
      </c>
      <c r="P15" s="300">
        <v>3</v>
      </c>
      <c r="Q15" s="300">
        <v>0</v>
      </c>
      <c r="R15" s="300">
        <v>0</v>
      </c>
      <c r="S15" s="300">
        <v>1</v>
      </c>
      <c r="T15" s="300">
        <v>0</v>
      </c>
      <c r="U15" s="300">
        <v>0</v>
      </c>
      <c r="V15" s="300">
        <v>0</v>
      </c>
      <c r="W15" s="300">
        <v>0</v>
      </c>
      <c r="X15" s="300">
        <v>3</v>
      </c>
      <c r="Y15" s="301">
        <v>3</v>
      </c>
      <c r="AA15" s="246"/>
      <c r="AB15" s="246"/>
      <c r="AC15" s="246"/>
      <c r="AD15" s="246"/>
      <c r="AE15" s="246"/>
      <c r="AF15" s="246"/>
    </row>
    <row r="16" spans="2:32" ht="26.25" customHeight="1">
      <c r="B16" s="837"/>
      <c r="C16" s="123" t="s">
        <v>654</v>
      </c>
      <c r="D16" s="300">
        <v>236</v>
      </c>
      <c r="E16" s="300">
        <v>184</v>
      </c>
      <c r="F16" s="300">
        <v>5</v>
      </c>
      <c r="G16" s="300">
        <v>5</v>
      </c>
      <c r="H16" s="300">
        <v>0</v>
      </c>
      <c r="I16" s="300">
        <v>2</v>
      </c>
      <c r="J16" s="300">
        <v>6</v>
      </c>
      <c r="K16" s="300">
        <v>9</v>
      </c>
      <c r="L16" s="300">
        <v>2</v>
      </c>
      <c r="M16" s="300">
        <v>6</v>
      </c>
      <c r="N16" s="300">
        <v>4</v>
      </c>
      <c r="O16" s="300">
        <v>0</v>
      </c>
      <c r="P16" s="300">
        <v>2</v>
      </c>
      <c r="Q16" s="300">
        <v>3</v>
      </c>
      <c r="R16" s="300">
        <v>0</v>
      </c>
      <c r="S16" s="300">
        <v>3</v>
      </c>
      <c r="T16" s="300">
        <v>0</v>
      </c>
      <c r="U16" s="300">
        <v>0</v>
      </c>
      <c r="V16" s="300">
        <v>1</v>
      </c>
      <c r="W16" s="300">
        <v>2</v>
      </c>
      <c r="X16" s="300">
        <v>1</v>
      </c>
      <c r="Y16" s="301">
        <v>1</v>
      </c>
      <c r="AA16" s="246"/>
      <c r="AB16" s="246"/>
      <c r="AC16" s="246"/>
      <c r="AD16" s="246"/>
      <c r="AE16" s="246"/>
      <c r="AF16" s="246"/>
    </row>
    <row r="17" spans="2:32" ht="26.25" customHeight="1">
      <c r="B17" s="837"/>
      <c r="C17" s="123" t="s">
        <v>655</v>
      </c>
      <c r="D17" s="300">
        <v>201</v>
      </c>
      <c r="E17" s="300">
        <v>142</v>
      </c>
      <c r="F17" s="300">
        <v>3</v>
      </c>
      <c r="G17" s="300">
        <v>8</v>
      </c>
      <c r="H17" s="300">
        <v>0</v>
      </c>
      <c r="I17" s="300">
        <v>2</v>
      </c>
      <c r="J17" s="300">
        <v>12</v>
      </c>
      <c r="K17" s="300">
        <v>8</v>
      </c>
      <c r="L17" s="300">
        <v>6</v>
      </c>
      <c r="M17" s="300">
        <v>5</v>
      </c>
      <c r="N17" s="300">
        <v>2</v>
      </c>
      <c r="O17" s="300">
        <v>1</v>
      </c>
      <c r="P17" s="300">
        <v>2</v>
      </c>
      <c r="Q17" s="300">
        <v>2</v>
      </c>
      <c r="R17" s="300">
        <v>0</v>
      </c>
      <c r="S17" s="300">
        <v>1</v>
      </c>
      <c r="T17" s="300">
        <v>0</v>
      </c>
      <c r="U17" s="300">
        <v>0</v>
      </c>
      <c r="V17" s="300">
        <v>3</v>
      </c>
      <c r="W17" s="300">
        <v>1</v>
      </c>
      <c r="X17" s="300">
        <v>2</v>
      </c>
      <c r="Y17" s="301">
        <v>1</v>
      </c>
      <c r="AA17" s="246"/>
      <c r="AB17" s="246"/>
      <c r="AC17" s="246"/>
      <c r="AD17" s="246"/>
      <c r="AE17" s="246"/>
      <c r="AF17" s="246"/>
    </row>
    <row r="18" spans="2:32" ht="26.25" customHeight="1" thickBot="1">
      <c r="B18" s="838"/>
      <c r="C18" s="297" t="s">
        <v>656</v>
      </c>
      <c r="D18" s="302">
        <v>93</v>
      </c>
      <c r="E18" s="302">
        <v>60</v>
      </c>
      <c r="F18" s="302">
        <v>1</v>
      </c>
      <c r="G18" s="302">
        <v>1</v>
      </c>
      <c r="H18" s="302">
        <v>0</v>
      </c>
      <c r="I18" s="302">
        <v>3</v>
      </c>
      <c r="J18" s="302">
        <v>7</v>
      </c>
      <c r="K18" s="302">
        <v>2</v>
      </c>
      <c r="L18" s="302">
        <v>0</v>
      </c>
      <c r="M18" s="302">
        <v>5</v>
      </c>
      <c r="N18" s="302">
        <v>3</v>
      </c>
      <c r="O18" s="302">
        <v>0</v>
      </c>
      <c r="P18" s="302">
        <v>3</v>
      </c>
      <c r="Q18" s="302">
        <v>3</v>
      </c>
      <c r="R18" s="302">
        <v>0</v>
      </c>
      <c r="S18" s="302">
        <v>3</v>
      </c>
      <c r="T18" s="302">
        <v>0</v>
      </c>
      <c r="U18" s="302">
        <v>0</v>
      </c>
      <c r="V18" s="302">
        <v>0</v>
      </c>
      <c r="W18" s="302">
        <v>2</v>
      </c>
      <c r="X18" s="302">
        <v>0</v>
      </c>
      <c r="Y18" s="303">
        <v>0</v>
      </c>
      <c r="AA18" s="246"/>
      <c r="AB18" s="246"/>
      <c r="AC18" s="246"/>
      <c r="AD18" s="246"/>
      <c r="AE18" s="282"/>
      <c r="AF18" s="246"/>
    </row>
    <row r="19" spans="2:32" ht="26.25" customHeight="1" thickTop="1">
      <c r="B19" s="856" t="s">
        <v>614</v>
      </c>
      <c r="C19" s="298" t="s">
        <v>500</v>
      </c>
      <c r="D19" s="304">
        <v>59303</v>
      </c>
      <c r="E19" s="304">
        <v>42318</v>
      </c>
      <c r="F19" s="304">
        <v>1633</v>
      </c>
      <c r="G19" s="304">
        <v>7296</v>
      </c>
      <c r="H19" s="304">
        <v>1</v>
      </c>
      <c r="I19" s="304">
        <v>371</v>
      </c>
      <c r="J19" s="304">
        <v>2473</v>
      </c>
      <c r="K19" s="304">
        <v>935</v>
      </c>
      <c r="L19" s="304">
        <v>290</v>
      </c>
      <c r="M19" s="304">
        <v>818</v>
      </c>
      <c r="N19" s="304">
        <v>538</v>
      </c>
      <c r="O19" s="304">
        <v>99</v>
      </c>
      <c r="P19" s="304">
        <v>378</v>
      </c>
      <c r="Q19" s="304">
        <v>162</v>
      </c>
      <c r="R19" s="304">
        <v>94</v>
      </c>
      <c r="S19" s="304">
        <v>135</v>
      </c>
      <c r="T19" s="304">
        <v>117</v>
      </c>
      <c r="U19" s="304">
        <v>16</v>
      </c>
      <c r="V19" s="304">
        <v>414</v>
      </c>
      <c r="W19" s="304">
        <v>107</v>
      </c>
      <c r="X19" s="304">
        <v>746</v>
      </c>
      <c r="Y19" s="305">
        <v>362</v>
      </c>
      <c r="AA19" s="246"/>
      <c r="AB19" s="246"/>
      <c r="AC19" s="246"/>
      <c r="AD19" s="246"/>
      <c r="AE19" s="282"/>
      <c r="AF19" s="246"/>
    </row>
    <row r="20" spans="2:32" ht="26.25" customHeight="1">
      <c r="B20" s="837"/>
      <c r="C20" s="123" t="s">
        <v>676</v>
      </c>
      <c r="D20" s="300">
        <v>5652</v>
      </c>
      <c r="E20" s="300">
        <v>5427</v>
      </c>
      <c r="F20" s="300">
        <v>47</v>
      </c>
      <c r="G20" s="300">
        <v>132</v>
      </c>
      <c r="H20" s="300">
        <v>0</v>
      </c>
      <c r="I20" s="300">
        <v>1</v>
      </c>
      <c r="J20" s="300">
        <v>7</v>
      </c>
      <c r="K20" s="300">
        <v>9</v>
      </c>
      <c r="L20" s="300">
        <v>0</v>
      </c>
      <c r="M20" s="300">
        <v>6</v>
      </c>
      <c r="N20" s="300">
        <v>3</v>
      </c>
      <c r="O20" s="300">
        <v>0</v>
      </c>
      <c r="P20" s="300">
        <v>2</v>
      </c>
      <c r="Q20" s="300">
        <v>0</v>
      </c>
      <c r="R20" s="300">
        <v>0</v>
      </c>
      <c r="S20" s="300">
        <v>3</v>
      </c>
      <c r="T20" s="300">
        <v>2</v>
      </c>
      <c r="U20" s="300">
        <v>0</v>
      </c>
      <c r="V20" s="300">
        <v>4</v>
      </c>
      <c r="W20" s="300">
        <v>0</v>
      </c>
      <c r="X20" s="300">
        <v>0</v>
      </c>
      <c r="Y20" s="301">
        <v>9</v>
      </c>
      <c r="AA20" s="246"/>
      <c r="AB20" s="246"/>
      <c r="AC20" s="246"/>
      <c r="AD20" s="246"/>
      <c r="AE20" s="246"/>
      <c r="AF20" s="246"/>
    </row>
    <row r="21" spans="2:32" ht="26.25" customHeight="1">
      <c r="B21" s="837"/>
      <c r="C21" s="123" t="s">
        <v>648</v>
      </c>
      <c r="D21" s="300">
        <v>8086</v>
      </c>
      <c r="E21" s="300">
        <v>7039</v>
      </c>
      <c r="F21" s="300">
        <v>148</v>
      </c>
      <c r="G21" s="300">
        <v>606</v>
      </c>
      <c r="H21" s="300">
        <v>0</v>
      </c>
      <c r="I21" s="300">
        <v>3</v>
      </c>
      <c r="J21" s="300">
        <v>132</v>
      </c>
      <c r="K21" s="300">
        <v>30</v>
      </c>
      <c r="L21" s="300">
        <v>12</v>
      </c>
      <c r="M21" s="300">
        <v>19</v>
      </c>
      <c r="N21" s="300">
        <v>12</v>
      </c>
      <c r="O21" s="300">
        <v>0</v>
      </c>
      <c r="P21" s="300">
        <v>13</v>
      </c>
      <c r="Q21" s="300">
        <v>7</v>
      </c>
      <c r="R21" s="300">
        <v>5</v>
      </c>
      <c r="S21" s="300">
        <v>4</v>
      </c>
      <c r="T21" s="300">
        <v>8</v>
      </c>
      <c r="U21" s="300">
        <v>0</v>
      </c>
      <c r="V21" s="300">
        <v>3</v>
      </c>
      <c r="W21" s="300">
        <v>4</v>
      </c>
      <c r="X21" s="300">
        <v>10</v>
      </c>
      <c r="Y21" s="301">
        <v>31</v>
      </c>
      <c r="AA21" s="246"/>
      <c r="AB21" s="246"/>
      <c r="AC21" s="246"/>
      <c r="AD21" s="246"/>
      <c r="AE21" s="246"/>
      <c r="AF21" s="246"/>
    </row>
    <row r="22" spans="2:32" ht="26.25" customHeight="1">
      <c r="B22" s="837"/>
      <c r="C22" s="123" t="s">
        <v>649</v>
      </c>
      <c r="D22" s="300">
        <v>6541</v>
      </c>
      <c r="E22" s="300">
        <v>5380</v>
      </c>
      <c r="F22" s="300">
        <v>169</v>
      </c>
      <c r="G22" s="300">
        <v>557</v>
      </c>
      <c r="H22" s="300">
        <v>0</v>
      </c>
      <c r="I22" s="300">
        <v>11</v>
      </c>
      <c r="J22" s="300">
        <v>193</v>
      </c>
      <c r="K22" s="300">
        <v>43</v>
      </c>
      <c r="L22" s="300">
        <v>9</v>
      </c>
      <c r="M22" s="300">
        <v>28</v>
      </c>
      <c r="N22" s="300">
        <v>25</v>
      </c>
      <c r="O22" s="300">
        <v>1</v>
      </c>
      <c r="P22" s="300">
        <v>15</v>
      </c>
      <c r="Q22" s="300">
        <v>8</v>
      </c>
      <c r="R22" s="300">
        <v>11</v>
      </c>
      <c r="S22" s="300">
        <v>4</v>
      </c>
      <c r="T22" s="300">
        <v>5</v>
      </c>
      <c r="U22" s="300">
        <v>0</v>
      </c>
      <c r="V22" s="300">
        <v>13</v>
      </c>
      <c r="W22" s="300">
        <v>15</v>
      </c>
      <c r="X22" s="300">
        <v>36</v>
      </c>
      <c r="Y22" s="301">
        <v>18</v>
      </c>
      <c r="AA22" s="246"/>
      <c r="AB22" s="246"/>
      <c r="AC22" s="246"/>
      <c r="AD22" s="246"/>
      <c r="AE22" s="246"/>
      <c r="AF22" s="246"/>
    </row>
    <row r="23" spans="2:32" ht="26.25" customHeight="1">
      <c r="B23" s="837"/>
      <c r="C23" s="123" t="s">
        <v>650</v>
      </c>
      <c r="D23" s="300">
        <v>6781</v>
      </c>
      <c r="E23" s="300">
        <v>5106</v>
      </c>
      <c r="F23" s="300">
        <v>159</v>
      </c>
      <c r="G23" s="300">
        <v>810</v>
      </c>
      <c r="H23" s="300">
        <v>1</v>
      </c>
      <c r="I23" s="300">
        <v>29</v>
      </c>
      <c r="J23" s="300">
        <v>294</v>
      </c>
      <c r="K23" s="300">
        <v>70</v>
      </c>
      <c r="L23" s="300">
        <v>24</v>
      </c>
      <c r="M23" s="300">
        <v>33</v>
      </c>
      <c r="N23" s="300">
        <v>33</v>
      </c>
      <c r="O23" s="300">
        <v>2</v>
      </c>
      <c r="P23" s="300">
        <v>23</v>
      </c>
      <c r="Q23" s="300">
        <v>10</v>
      </c>
      <c r="R23" s="300">
        <v>10</v>
      </c>
      <c r="S23" s="300">
        <v>10</v>
      </c>
      <c r="T23" s="300">
        <v>4</v>
      </c>
      <c r="U23" s="300">
        <v>3</v>
      </c>
      <c r="V23" s="300">
        <v>34</v>
      </c>
      <c r="W23" s="300">
        <v>16</v>
      </c>
      <c r="X23" s="300">
        <v>65</v>
      </c>
      <c r="Y23" s="301">
        <v>45</v>
      </c>
      <c r="AA23" s="246"/>
      <c r="AB23" s="246"/>
      <c r="AC23" s="246"/>
      <c r="AD23" s="246"/>
      <c r="AE23" s="246"/>
      <c r="AF23" s="246"/>
    </row>
    <row r="24" spans="2:32" ht="26.25" customHeight="1">
      <c r="B24" s="837"/>
      <c r="C24" s="123" t="s">
        <v>651</v>
      </c>
      <c r="D24" s="300">
        <v>7709</v>
      </c>
      <c r="E24" s="300">
        <v>5302</v>
      </c>
      <c r="F24" s="300">
        <v>235</v>
      </c>
      <c r="G24" s="300">
        <v>1122</v>
      </c>
      <c r="H24" s="300">
        <v>0</v>
      </c>
      <c r="I24" s="300">
        <v>45</v>
      </c>
      <c r="J24" s="300">
        <v>448</v>
      </c>
      <c r="K24" s="300">
        <v>97</v>
      </c>
      <c r="L24" s="300">
        <v>39</v>
      </c>
      <c r="M24" s="300">
        <v>72</v>
      </c>
      <c r="N24" s="300">
        <v>53</v>
      </c>
      <c r="O24" s="300">
        <v>6</v>
      </c>
      <c r="P24" s="300">
        <v>25</v>
      </c>
      <c r="Q24" s="300">
        <v>13</v>
      </c>
      <c r="R24" s="300">
        <v>12</v>
      </c>
      <c r="S24" s="300">
        <v>16</v>
      </c>
      <c r="T24" s="300">
        <v>14</v>
      </c>
      <c r="U24" s="300">
        <v>3</v>
      </c>
      <c r="V24" s="300">
        <v>43</v>
      </c>
      <c r="W24" s="300">
        <v>12</v>
      </c>
      <c r="X24" s="300">
        <v>93</v>
      </c>
      <c r="Y24" s="301">
        <v>59</v>
      </c>
      <c r="AA24" s="246"/>
      <c r="AB24" s="246"/>
      <c r="AC24" s="246"/>
      <c r="AD24" s="246"/>
      <c r="AE24" s="246"/>
      <c r="AF24" s="246"/>
    </row>
    <row r="25" spans="2:32" ht="26.25" customHeight="1">
      <c r="B25" s="837"/>
      <c r="C25" s="123" t="s">
        <v>652</v>
      </c>
      <c r="D25" s="300">
        <v>8218</v>
      </c>
      <c r="E25" s="300">
        <v>5249</v>
      </c>
      <c r="F25" s="300">
        <v>279</v>
      </c>
      <c r="G25" s="300">
        <v>1336</v>
      </c>
      <c r="H25" s="300">
        <v>0</v>
      </c>
      <c r="I25" s="300">
        <v>64</v>
      </c>
      <c r="J25" s="300">
        <v>479</v>
      </c>
      <c r="K25" s="300">
        <v>138</v>
      </c>
      <c r="L25" s="300">
        <v>57</v>
      </c>
      <c r="M25" s="300">
        <v>118</v>
      </c>
      <c r="N25" s="300">
        <v>68</v>
      </c>
      <c r="O25" s="300">
        <v>14</v>
      </c>
      <c r="P25" s="300">
        <v>54</v>
      </c>
      <c r="Q25" s="300">
        <v>24</v>
      </c>
      <c r="R25" s="300">
        <v>15</v>
      </c>
      <c r="S25" s="300">
        <v>16</v>
      </c>
      <c r="T25" s="300">
        <v>20</v>
      </c>
      <c r="U25" s="300">
        <v>2</v>
      </c>
      <c r="V25" s="300">
        <v>66</v>
      </c>
      <c r="W25" s="300">
        <v>16</v>
      </c>
      <c r="X25" s="300">
        <v>139</v>
      </c>
      <c r="Y25" s="301">
        <v>64</v>
      </c>
      <c r="AA25" s="246"/>
      <c r="AB25" s="246"/>
      <c r="AC25" s="246"/>
      <c r="AD25" s="246"/>
      <c r="AE25" s="246"/>
      <c r="AF25" s="246"/>
    </row>
    <row r="26" spans="2:32" ht="26.25" customHeight="1">
      <c r="B26" s="837"/>
      <c r="C26" s="123" t="s">
        <v>653</v>
      </c>
      <c r="D26" s="300">
        <v>6834</v>
      </c>
      <c r="E26" s="300">
        <v>4044</v>
      </c>
      <c r="F26" s="300">
        <v>250</v>
      </c>
      <c r="G26" s="300">
        <v>1209</v>
      </c>
      <c r="H26" s="300">
        <v>0</v>
      </c>
      <c r="I26" s="300">
        <v>81</v>
      </c>
      <c r="J26" s="300">
        <v>402</v>
      </c>
      <c r="K26" s="300">
        <v>155</v>
      </c>
      <c r="L26" s="300">
        <v>37</v>
      </c>
      <c r="M26" s="300">
        <v>130</v>
      </c>
      <c r="N26" s="300">
        <v>67</v>
      </c>
      <c r="O26" s="300">
        <v>18</v>
      </c>
      <c r="P26" s="300">
        <v>64</v>
      </c>
      <c r="Q26" s="300">
        <v>19</v>
      </c>
      <c r="R26" s="300">
        <v>9</v>
      </c>
      <c r="S26" s="300">
        <v>19</v>
      </c>
      <c r="T26" s="300">
        <v>23</v>
      </c>
      <c r="U26" s="300">
        <v>2</v>
      </c>
      <c r="V26" s="300">
        <v>82</v>
      </c>
      <c r="W26" s="300">
        <v>18</v>
      </c>
      <c r="X26" s="300">
        <v>149</v>
      </c>
      <c r="Y26" s="301">
        <v>56</v>
      </c>
      <c r="AA26" s="246"/>
      <c r="AB26" s="246"/>
      <c r="AC26" s="246"/>
      <c r="AD26" s="246"/>
      <c r="AE26" s="246"/>
      <c r="AF26" s="246"/>
    </row>
    <row r="27" spans="2:32" ht="26.25" customHeight="1">
      <c r="B27" s="837"/>
      <c r="C27" s="123" t="s">
        <v>654</v>
      </c>
      <c r="D27" s="300">
        <v>4901</v>
      </c>
      <c r="E27" s="300">
        <v>2737</v>
      </c>
      <c r="F27" s="300">
        <v>172</v>
      </c>
      <c r="G27" s="300">
        <v>810</v>
      </c>
      <c r="H27" s="300">
        <v>0</v>
      </c>
      <c r="I27" s="300">
        <v>83</v>
      </c>
      <c r="J27" s="300">
        <v>250</v>
      </c>
      <c r="K27" s="300">
        <v>154</v>
      </c>
      <c r="L27" s="300">
        <v>62</v>
      </c>
      <c r="M27" s="300">
        <v>128</v>
      </c>
      <c r="N27" s="300">
        <v>78</v>
      </c>
      <c r="O27" s="300">
        <v>30</v>
      </c>
      <c r="P27" s="300">
        <v>65</v>
      </c>
      <c r="Q27" s="300">
        <v>29</v>
      </c>
      <c r="R27" s="300">
        <v>13</v>
      </c>
      <c r="S27" s="300">
        <v>20</v>
      </c>
      <c r="T27" s="300">
        <v>18</v>
      </c>
      <c r="U27" s="300">
        <v>3</v>
      </c>
      <c r="V27" s="300">
        <v>69</v>
      </c>
      <c r="W27" s="300">
        <v>14</v>
      </c>
      <c r="X27" s="300">
        <v>131</v>
      </c>
      <c r="Y27" s="301">
        <v>35</v>
      </c>
      <c r="AA27" s="246"/>
      <c r="AB27" s="246"/>
      <c r="AC27" s="246"/>
      <c r="AD27" s="246"/>
      <c r="AE27" s="246"/>
      <c r="AF27" s="246"/>
    </row>
    <row r="28" spans="2:32" ht="26.25" customHeight="1">
      <c r="B28" s="857"/>
      <c r="C28" s="123" t="s">
        <v>655</v>
      </c>
      <c r="D28" s="300">
        <v>2918</v>
      </c>
      <c r="E28" s="300">
        <v>1370</v>
      </c>
      <c r="F28" s="300">
        <v>103</v>
      </c>
      <c r="G28" s="300">
        <v>473</v>
      </c>
      <c r="H28" s="300">
        <v>0</v>
      </c>
      <c r="I28" s="300">
        <v>31</v>
      </c>
      <c r="J28" s="300">
        <v>173</v>
      </c>
      <c r="K28" s="300">
        <v>155</v>
      </c>
      <c r="L28" s="300">
        <v>31</v>
      </c>
      <c r="M28" s="300">
        <v>164</v>
      </c>
      <c r="N28" s="300">
        <v>84</v>
      </c>
      <c r="O28" s="300">
        <v>16</v>
      </c>
      <c r="P28" s="300">
        <v>72</v>
      </c>
      <c r="Q28" s="300">
        <v>27</v>
      </c>
      <c r="R28" s="300">
        <v>13</v>
      </c>
      <c r="S28" s="300">
        <v>19</v>
      </c>
      <c r="T28" s="300">
        <v>11</v>
      </c>
      <c r="U28" s="300">
        <v>2</v>
      </c>
      <c r="V28" s="300">
        <v>66</v>
      </c>
      <c r="W28" s="300">
        <v>9</v>
      </c>
      <c r="X28" s="300">
        <v>80</v>
      </c>
      <c r="Y28" s="301">
        <v>19</v>
      </c>
      <c r="AA28" s="246"/>
      <c r="AB28" s="246"/>
      <c r="AC28" s="246"/>
      <c r="AD28" s="246"/>
      <c r="AE28" s="246"/>
      <c r="AF28" s="246"/>
    </row>
    <row r="29" spans="2:32" ht="26.25" customHeight="1" thickBot="1">
      <c r="B29" s="858"/>
      <c r="C29" s="284" t="s">
        <v>656</v>
      </c>
      <c r="D29" s="306">
        <v>1663</v>
      </c>
      <c r="E29" s="306">
        <v>664</v>
      </c>
      <c r="F29" s="306">
        <v>71</v>
      </c>
      <c r="G29" s="306">
        <v>241</v>
      </c>
      <c r="H29" s="306">
        <v>0</v>
      </c>
      <c r="I29" s="306">
        <v>23</v>
      </c>
      <c r="J29" s="306">
        <v>95</v>
      </c>
      <c r="K29" s="306">
        <v>84</v>
      </c>
      <c r="L29" s="306">
        <v>19</v>
      </c>
      <c r="M29" s="306">
        <v>120</v>
      </c>
      <c r="N29" s="306">
        <v>115</v>
      </c>
      <c r="O29" s="306">
        <v>12</v>
      </c>
      <c r="P29" s="306">
        <v>45</v>
      </c>
      <c r="Q29" s="306">
        <v>25</v>
      </c>
      <c r="R29" s="306">
        <v>6</v>
      </c>
      <c r="S29" s="306">
        <v>24</v>
      </c>
      <c r="T29" s="306">
        <v>12</v>
      </c>
      <c r="U29" s="306">
        <v>1</v>
      </c>
      <c r="V29" s="306">
        <v>34</v>
      </c>
      <c r="W29" s="306">
        <v>3</v>
      </c>
      <c r="X29" s="306">
        <v>43</v>
      </c>
      <c r="Y29" s="307">
        <v>26</v>
      </c>
      <c r="AA29" s="246"/>
      <c r="AB29" s="246"/>
      <c r="AC29" s="246"/>
      <c r="AD29" s="246"/>
      <c r="AE29" s="282"/>
      <c r="AF29" s="246"/>
    </row>
    <row r="30" spans="2:32">
      <c r="B30" s="66" t="s">
        <v>677</v>
      </c>
      <c r="K30" s="246"/>
      <c r="L30" s="246"/>
      <c r="N30" s="246"/>
      <c r="O30" s="246"/>
      <c r="P30" s="246"/>
      <c r="Q30" s="246"/>
      <c r="R30" s="246"/>
      <c r="S30" s="246"/>
      <c r="T30" s="246"/>
      <c r="U30" s="246"/>
    </row>
  </sheetData>
  <mergeCells count="17">
    <mergeCell ref="B19:B29"/>
    <mergeCell ref="T6:V6"/>
    <mergeCell ref="W6:W7"/>
    <mergeCell ref="X6:X7"/>
    <mergeCell ref="Y6:Y7"/>
    <mergeCell ref="AE6:AE7"/>
    <mergeCell ref="B8:B18"/>
    <mergeCell ref="W4:Y4"/>
    <mergeCell ref="B5:C7"/>
    <mergeCell ref="D5:Y5"/>
    <mergeCell ref="D6:D7"/>
    <mergeCell ref="E6:E7"/>
    <mergeCell ref="F6:G6"/>
    <mergeCell ref="H6:H7"/>
    <mergeCell ref="I6:J6"/>
    <mergeCell ref="K6:P6"/>
    <mergeCell ref="Q6:S6"/>
  </mergeCells>
  <phoneticPr fontId="3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E32"/>
  <sheetViews>
    <sheetView showGridLines="0" topLeftCell="A7" workbookViewId="0">
      <selection activeCell="D8" sqref="D8"/>
    </sheetView>
  </sheetViews>
  <sheetFormatPr defaultColWidth="8.25" defaultRowHeight="13"/>
  <cols>
    <col min="1" max="1" width="2.4140625" style="66" customWidth="1"/>
    <col min="2" max="2" width="3.9140625" style="66" customWidth="1"/>
    <col min="3" max="3" width="9.5" style="66" customWidth="1"/>
    <col min="4" max="4" width="8.83203125" style="66" customWidth="1"/>
    <col min="5" max="8" width="7.58203125" style="66" customWidth="1"/>
    <col min="9" max="9" width="7.75" style="66" bestFit="1" customWidth="1"/>
    <col min="10" max="10" width="6.5" style="66" customWidth="1"/>
    <col min="11" max="25" width="7.58203125" style="66" customWidth="1"/>
    <col min="26" max="16384" width="8.25" style="66"/>
  </cols>
  <sheetData>
    <row r="2" spans="2:31" ht="16.5">
      <c r="B2" s="65" t="s">
        <v>616</v>
      </c>
    </row>
    <row r="4" spans="2:31" ht="13.5" thickBot="1">
      <c r="W4" s="839" t="s">
        <v>617</v>
      </c>
      <c r="X4" s="839"/>
      <c r="Y4" s="839"/>
    </row>
    <row r="5" spans="2:31" ht="27.75" customHeight="1">
      <c r="B5" s="840"/>
      <c r="C5" s="841"/>
      <c r="D5" s="867" t="s">
        <v>618</v>
      </c>
      <c r="E5" s="868"/>
      <c r="F5" s="868"/>
      <c r="G5" s="868"/>
      <c r="H5" s="868"/>
      <c r="I5" s="868"/>
      <c r="J5" s="868"/>
      <c r="K5" s="868"/>
      <c r="L5" s="868"/>
      <c r="M5" s="868"/>
      <c r="N5" s="868"/>
      <c r="O5" s="868"/>
      <c r="P5" s="868"/>
      <c r="Q5" s="868"/>
      <c r="R5" s="868"/>
      <c r="S5" s="868"/>
      <c r="T5" s="868"/>
      <c r="U5" s="868"/>
      <c r="V5" s="868"/>
      <c r="W5" s="868"/>
      <c r="X5" s="868"/>
      <c r="Y5" s="869"/>
    </row>
    <row r="6" spans="2:31" ht="78" customHeight="1">
      <c r="B6" s="842"/>
      <c r="C6" s="843"/>
      <c r="D6" s="823" t="s">
        <v>619</v>
      </c>
      <c r="E6" s="836" t="s">
        <v>620</v>
      </c>
      <c r="F6" s="699" t="s">
        <v>621</v>
      </c>
      <c r="G6" s="701"/>
      <c r="H6" s="836" t="s">
        <v>622</v>
      </c>
      <c r="I6" s="833" t="s">
        <v>623</v>
      </c>
      <c r="J6" s="835"/>
      <c r="K6" s="870" t="s">
        <v>624</v>
      </c>
      <c r="L6" s="871"/>
      <c r="M6" s="871"/>
      <c r="N6" s="871"/>
      <c r="O6" s="871"/>
      <c r="P6" s="872"/>
      <c r="Q6" s="833" t="s">
        <v>625</v>
      </c>
      <c r="R6" s="834"/>
      <c r="S6" s="835"/>
      <c r="T6" s="833" t="s">
        <v>626</v>
      </c>
      <c r="U6" s="834"/>
      <c r="V6" s="835"/>
      <c r="W6" s="836" t="s">
        <v>627</v>
      </c>
      <c r="X6" s="873" t="s">
        <v>628</v>
      </c>
      <c r="Y6" s="864" t="s">
        <v>629</v>
      </c>
    </row>
    <row r="7" spans="2:31" ht="114" customHeight="1">
      <c r="B7" s="844"/>
      <c r="C7" s="845"/>
      <c r="D7" s="824"/>
      <c r="E7" s="846"/>
      <c r="F7" s="278" t="s">
        <v>630</v>
      </c>
      <c r="G7" s="278" t="s">
        <v>631</v>
      </c>
      <c r="H7" s="846"/>
      <c r="I7" s="279" t="s">
        <v>632</v>
      </c>
      <c r="J7" s="279" t="s">
        <v>633</v>
      </c>
      <c r="K7" s="280" t="s">
        <v>634</v>
      </c>
      <c r="L7" s="280" t="s">
        <v>635</v>
      </c>
      <c r="M7" s="280" t="s">
        <v>636</v>
      </c>
      <c r="N7" s="281" t="s">
        <v>637</v>
      </c>
      <c r="O7" s="281" t="s">
        <v>638</v>
      </c>
      <c r="P7" s="281" t="s">
        <v>639</v>
      </c>
      <c r="Q7" s="281" t="s">
        <v>640</v>
      </c>
      <c r="R7" s="281" t="s">
        <v>641</v>
      </c>
      <c r="S7" s="279" t="s">
        <v>642</v>
      </c>
      <c r="T7" s="279" t="s">
        <v>643</v>
      </c>
      <c r="U7" s="279" t="s">
        <v>644</v>
      </c>
      <c r="V7" s="279" t="s">
        <v>645</v>
      </c>
      <c r="W7" s="846"/>
      <c r="X7" s="874"/>
      <c r="Y7" s="865"/>
    </row>
    <row r="8" spans="2:31" ht="18" customHeight="1">
      <c r="B8" s="837" t="s">
        <v>610</v>
      </c>
      <c r="C8" s="123" t="s">
        <v>500</v>
      </c>
      <c r="D8" s="286">
        <v>1045</v>
      </c>
      <c r="E8" s="286">
        <v>743</v>
      </c>
      <c r="F8" s="286">
        <v>40</v>
      </c>
      <c r="G8" s="286">
        <v>39</v>
      </c>
      <c r="H8" s="286">
        <v>0</v>
      </c>
      <c r="I8" s="286">
        <v>0</v>
      </c>
      <c r="J8" s="286">
        <v>33</v>
      </c>
      <c r="K8" s="286">
        <v>74</v>
      </c>
      <c r="L8" s="286">
        <v>13</v>
      </c>
      <c r="M8" s="286">
        <v>37</v>
      </c>
      <c r="N8" s="286">
        <v>17</v>
      </c>
      <c r="O8" s="286">
        <v>0</v>
      </c>
      <c r="P8" s="286">
        <v>18</v>
      </c>
      <c r="Q8" s="286">
        <v>6</v>
      </c>
      <c r="R8" s="286">
        <v>1</v>
      </c>
      <c r="S8" s="286">
        <v>10</v>
      </c>
      <c r="T8" s="286">
        <v>0</v>
      </c>
      <c r="U8" s="286">
        <v>0</v>
      </c>
      <c r="V8" s="286">
        <v>0</v>
      </c>
      <c r="W8" s="286">
        <v>10</v>
      </c>
      <c r="X8" s="286">
        <v>3</v>
      </c>
      <c r="Y8" s="287">
        <v>1</v>
      </c>
      <c r="AE8" s="246"/>
    </row>
    <row r="9" spans="2:31" ht="18" customHeight="1">
      <c r="B9" s="837"/>
      <c r="C9" s="123" t="s">
        <v>646</v>
      </c>
      <c r="D9" s="286">
        <v>1</v>
      </c>
      <c r="E9" s="286">
        <v>1</v>
      </c>
      <c r="F9" s="286">
        <v>0</v>
      </c>
      <c r="G9" s="286">
        <v>0</v>
      </c>
      <c r="H9" s="286">
        <v>0</v>
      </c>
      <c r="I9" s="286">
        <v>0</v>
      </c>
      <c r="J9" s="286">
        <v>0</v>
      </c>
      <c r="K9" s="286">
        <v>0</v>
      </c>
      <c r="L9" s="286">
        <v>0</v>
      </c>
      <c r="M9" s="286">
        <v>0</v>
      </c>
      <c r="N9" s="286">
        <v>0</v>
      </c>
      <c r="O9" s="286">
        <v>0</v>
      </c>
      <c r="P9" s="286">
        <v>0</v>
      </c>
      <c r="Q9" s="286">
        <v>0</v>
      </c>
      <c r="R9" s="286">
        <v>0</v>
      </c>
      <c r="S9" s="286">
        <v>0</v>
      </c>
      <c r="T9" s="286">
        <v>0</v>
      </c>
      <c r="U9" s="286">
        <v>0</v>
      </c>
      <c r="V9" s="286">
        <v>0</v>
      </c>
      <c r="W9" s="286">
        <v>0</v>
      </c>
      <c r="X9" s="286">
        <v>0</v>
      </c>
      <c r="Y9" s="286">
        <v>0</v>
      </c>
      <c r="AE9" s="246"/>
    </row>
    <row r="10" spans="2:31" ht="18" customHeight="1">
      <c r="B10" s="837"/>
      <c r="C10" s="123" t="s">
        <v>647</v>
      </c>
      <c r="D10" s="286">
        <v>77</v>
      </c>
      <c r="E10" s="286">
        <v>65</v>
      </c>
      <c r="F10" s="286">
        <v>2</v>
      </c>
      <c r="G10" s="286">
        <v>2</v>
      </c>
      <c r="H10" s="286">
        <v>0</v>
      </c>
      <c r="I10" s="286">
        <v>0</v>
      </c>
      <c r="J10" s="286">
        <v>0</v>
      </c>
      <c r="K10" s="286">
        <v>3</v>
      </c>
      <c r="L10" s="286">
        <v>0</v>
      </c>
      <c r="M10" s="286">
        <v>0</v>
      </c>
      <c r="N10" s="286">
        <v>2</v>
      </c>
      <c r="O10" s="286">
        <v>0</v>
      </c>
      <c r="P10" s="286">
        <v>1</v>
      </c>
      <c r="Q10" s="286">
        <v>0</v>
      </c>
      <c r="R10" s="286">
        <v>1</v>
      </c>
      <c r="S10" s="286">
        <v>1</v>
      </c>
      <c r="T10" s="286">
        <v>0</v>
      </c>
      <c r="U10" s="286">
        <v>0</v>
      </c>
      <c r="V10" s="286">
        <v>0</v>
      </c>
      <c r="W10" s="286">
        <v>0</v>
      </c>
      <c r="X10" s="286">
        <v>0</v>
      </c>
      <c r="Y10" s="286">
        <v>0</v>
      </c>
      <c r="AE10" s="246"/>
    </row>
    <row r="11" spans="2:31" ht="18" customHeight="1">
      <c r="B11" s="837"/>
      <c r="C11" s="123" t="s">
        <v>648</v>
      </c>
      <c r="D11" s="286">
        <v>116</v>
      </c>
      <c r="E11" s="286">
        <v>93</v>
      </c>
      <c r="F11" s="286">
        <v>3</v>
      </c>
      <c r="G11" s="286">
        <v>2</v>
      </c>
      <c r="H11" s="286">
        <v>0</v>
      </c>
      <c r="I11" s="286">
        <v>0</v>
      </c>
      <c r="J11" s="286">
        <v>5</v>
      </c>
      <c r="K11" s="286">
        <v>4</v>
      </c>
      <c r="L11" s="286">
        <v>2</v>
      </c>
      <c r="M11" s="286">
        <v>1</v>
      </c>
      <c r="N11" s="286">
        <v>3</v>
      </c>
      <c r="O11" s="286">
        <v>0</v>
      </c>
      <c r="P11" s="286">
        <v>1</v>
      </c>
      <c r="Q11" s="286">
        <v>0</v>
      </c>
      <c r="R11" s="286">
        <v>0</v>
      </c>
      <c r="S11" s="286">
        <v>2</v>
      </c>
      <c r="T11" s="286">
        <v>0</v>
      </c>
      <c r="U11" s="286">
        <v>0</v>
      </c>
      <c r="V11" s="286">
        <v>0</v>
      </c>
      <c r="W11" s="286">
        <v>0</v>
      </c>
      <c r="X11" s="286">
        <v>0</v>
      </c>
      <c r="Y11" s="286">
        <v>0</v>
      </c>
      <c r="AE11" s="246"/>
    </row>
    <row r="12" spans="2:31" ht="18" customHeight="1">
      <c r="B12" s="837"/>
      <c r="C12" s="123" t="s">
        <v>649</v>
      </c>
      <c r="D12" s="286">
        <v>139</v>
      </c>
      <c r="E12" s="286">
        <v>113</v>
      </c>
      <c r="F12" s="286">
        <v>4</v>
      </c>
      <c r="G12" s="286">
        <v>2</v>
      </c>
      <c r="H12" s="286">
        <v>0</v>
      </c>
      <c r="I12" s="286">
        <v>0</v>
      </c>
      <c r="J12" s="286">
        <v>5</v>
      </c>
      <c r="K12" s="286">
        <v>5</v>
      </c>
      <c r="L12" s="286">
        <v>1</v>
      </c>
      <c r="M12" s="286">
        <v>1</v>
      </c>
      <c r="N12" s="286">
        <v>1</v>
      </c>
      <c r="O12" s="286">
        <v>0</v>
      </c>
      <c r="P12" s="286">
        <v>1</v>
      </c>
      <c r="Q12" s="286">
        <v>3</v>
      </c>
      <c r="R12" s="286">
        <v>0</v>
      </c>
      <c r="S12" s="286">
        <v>0</v>
      </c>
      <c r="T12" s="286">
        <v>0</v>
      </c>
      <c r="U12" s="286">
        <v>0</v>
      </c>
      <c r="V12" s="286">
        <v>0</v>
      </c>
      <c r="W12" s="286">
        <v>2</v>
      </c>
      <c r="X12" s="286">
        <v>1</v>
      </c>
      <c r="Y12" s="286">
        <v>0</v>
      </c>
      <c r="AE12" s="246"/>
    </row>
    <row r="13" spans="2:31" ht="18" customHeight="1">
      <c r="B13" s="837"/>
      <c r="C13" s="123" t="s">
        <v>650</v>
      </c>
      <c r="D13" s="286">
        <v>151</v>
      </c>
      <c r="E13" s="286">
        <v>111</v>
      </c>
      <c r="F13" s="286">
        <v>3</v>
      </c>
      <c r="G13" s="286">
        <v>3</v>
      </c>
      <c r="H13" s="286">
        <v>0</v>
      </c>
      <c r="I13" s="286">
        <v>0</v>
      </c>
      <c r="J13" s="286">
        <v>7</v>
      </c>
      <c r="K13" s="286">
        <v>9</v>
      </c>
      <c r="L13" s="286">
        <v>4</v>
      </c>
      <c r="M13" s="286">
        <v>9</v>
      </c>
      <c r="N13" s="286">
        <v>0</v>
      </c>
      <c r="O13" s="286">
        <v>0</v>
      </c>
      <c r="P13" s="286">
        <v>3</v>
      </c>
      <c r="Q13" s="286">
        <v>1</v>
      </c>
      <c r="R13" s="286">
        <v>0</v>
      </c>
      <c r="S13" s="286">
        <v>0</v>
      </c>
      <c r="T13" s="286">
        <v>0</v>
      </c>
      <c r="U13" s="286">
        <v>0</v>
      </c>
      <c r="V13" s="286">
        <v>0</v>
      </c>
      <c r="W13" s="286">
        <v>1</v>
      </c>
      <c r="X13" s="286">
        <v>0</v>
      </c>
      <c r="Y13" s="286">
        <v>0</v>
      </c>
      <c r="AE13" s="246"/>
    </row>
    <row r="14" spans="2:31" ht="18" customHeight="1">
      <c r="B14" s="837"/>
      <c r="C14" s="123" t="s">
        <v>651</v>
      </c>
      <c r="D14" s="286">
        <v>164</v>
      </c>
      <c r="E14" s="286">
        <v>104</v>
      </c>
      <c r="F14" s="286">
        <v>4</v>
      </c>
      <c r="G14" s="286">
        <v>5</v>
      </c>
      <c r="H14" s="286">
        <v>0</v>
      </c>
      <c r="I14" s="286">
        <v>0</v>
      </c>
      <c r="J14" s="286">
        <v>9</v>
      </c>
      <c r="K14" s="286">
        <v>21</v>
      </c>
      <c r="L14" s="286">
        <v>5</v>
      </c>
      <c r="M14" s="286">
        <v>6</v>
      </c>
      <c r="N14" s="286">
        <v>0</v>
      </c>
      <c r="O14" s="286">
        <v>0</v>
      </c>
      <c r="P14" s="286">
        <v>3</v>
      </c>
      <c r="Q14" s="286">
        <v>0</v>
      </c>
      <c r="R14" s="286">
        <v>0</v>
      </c>
      <c r="S14" s="286">
        <v>2</v>
      </c>
      <c r="T14" s="286">
        <v>0</v>
      </c>
      <c r="U14" s="286">
        <v>0</v>
      </c>
      <c r="V14" s="286">
        <v>0</v>
      </c>
      <c r="W14" s="286">
        <v>2</v>
      </c>
      <c r="X14" s="286">
        <v>2</v>
      </c>
      <c r="Y14" s="286">
        <v>1</v>
      </c>
      <c r="AE14" s="246"/>
    </row>
    <row r="15" spans="2:31" ht="18" customHeight="1">
      <c r="B15" s="837"/>
      <c r="C15" s="123" t="s">
        <v>652</v>
      </c>
      <c r="D15" s="286">
        <v>147</v>
      </c>
      <c r="E15" s="286">
        <v>93</v>
      </c>
      <c r="F15" s="286">
        <v>5</v>
      </c>
      <c r="G15" s="286">
        <v>9</v>
      </c>
      <c r="H15" s="286">
        <v>0</v>
      </c>
      <c r="I15" s="286">
        <v>0</v>
      </c>
      <c r="J15" s="286">
        <v>4</v>
      </c>
      <c r="K15" s="286">
        <v>16</v>
      </c>
      <c r="L15" s="286">
        <v>0</v>
      </c>
      <c r="M15" s="286">
        <v>11</v>
      </c>
      <c r="N15" s="286">
        <v>1</v>
      </c>
      <c r="O15" s="286">
        <v>0</v>
      </c>
      <c r="P15" s="286">
        <v>4</v>
      </c>
      <c r="Q15" s="286">
        <v>0</v>
      </c>
      <c r="R15" s="286">
        <v>0</v>
      </c>
      <c r="S15" s="286">
        <v>2</v>
      </c>
      <c r="T15" s="286">
        <v>0</v>
      </c>
      <c r="U15" s="286">
        <v>0</v>
      </c>
      <c r="V15" s="286">
        <v>0</v>
      </c>
      <c r="W15" s="286">
        <v>2</v>
      </c>
      <c r="X15" s="286">
        <v>0</v>
      </c>
      <c r="Y15" s="286">
        <v>0</v>
      </c>
      <c r="AE15" s="246"/>
    </row>
    <row r="16" spans="2:31" ht="18" customHeight="1">
      <c r="B16" s="837"/>
      <c r="C16" s="123" t="s">
        <v>653</v>
      </c>
      <c r="D16" s="286">
        <v>97</v>
      </c>
      <c r="E16" s="286">
        <v>59</v>
      </c>
      <c r="F16" s="286">
        <v>9</v>
      </c>
      <c r="G16" s="286">
        <v>4</v>
      </c>
      <c r="H16" s="286">
        <v>0</v>
      </c>
      <c r="I16" s="286">
        <v>0</v>
      </c>
      <c r="J16" s="286">
        <v>2</v>
      </c>
      <c r="K16" s="286">
        <v>7</v>
      </c>
      <c r="L16" s="286">
        <v>1</v>
      </c>
      <c r="M16" s="286">
        <v>4</v>
      </c>
      <c r="N16" s="286">
        <v>2</v>
      </c>
      <c r="O16" s="286">
        <v>0</v>
      </c>
      <c r="P16" s="286">
        <v>3</v>
      </c>
      <c r="Q16" s="286">
        <v>1</v>
      </c>
      <c r="R16" s="286">
        <v>0</v>
      </c>
      <c r="S16" s="286">
        <v>2</v>
      </c>
      <c r="T16" s="286">
        <v>0</v>
      </c>
      <c r="U16" s="286">
        <v>0</v>
      </c>
      <c r="V16" s="286">
        <v>0</v>
      </c>
      <c r="W16" s="286">
        <v>3</v>
      </c>
      <c r="X16" s="286">
        <v>0</v>
      </c>
      <c r="Y16" s="286">
        <v>0</v>
      </c>
      <c r="AE16" s="246"/>
    </row>
    <row r="17" spans="2:31" ht="18" customHeight="1">
      <c r="B17" s="837"/>
      <c r="C17" s="123" t="s">
        <v>654</v>
      </c>
      <c r="D17" s="286">
        <v>61</v>
      </c>
      <c r="E17" s="286">
        <v>43</v>
      </c>
      <c r="F17" s="286">
        <v>4</v>
      </c>
      <c r="G17" s="286">
        <v>5</v>
      </c>
      <c r="H17" s="286">
        <v>0</v>
      </c>
      <c r="I17" s="286">
        <v>0</v>
      </c>
      <c r="J17" s="286">
        <v>1</v>
      </c>
      <c r="K17" s="286">
        <v>5</v>
      </c>
      <c r="L17" s="286">
        <v>0</v>
      </c>
      <c r="M17" s="286">
        <v>1</v>
      </c>
      <c r="N17" s="286">
        <v>2</v>
      </c>
      <c r="O17" s="286">
        <v>0</v>
      </c>
      <c r="P17" s="286">
        <v>0</v>
      </c>
      <c r="Q17" s="286">
        <v>0</v>
      </c>
      <c r="R17" s="286">
        <v>0</v>
      </c>
      <c r="S17" s="286">
        <v>0</v>
      </c>
      <c r="T17" s="286">
        <v>0</v>
      </c>
      <c r="U17" s="286">
        <v>0</v>
      </c>
      <c r="V17" s="286">
        <v>0</v>
      </c>
      <c r="W17" s="286">
        <v>0</v>
      </c>
      <c r="X17" s="286">
        <v>0</v>
      </c>
      <c r="Y17" s="286">
        <v>0</v>
      </c>
      <c r="AE17" s="246"/>
    </row>
    <row r="18" spans="2:31" ht="18" customHeight="1">
      <c r="B18" s="837"/>
      <c r="C18" s="123" t="s">
        <v>655</v>
      </c>
      <c r="D18" s="286">
        <v>48</v>
      </c>
      <c r="E18" s="286">
        <v>36</v>
      </c>
      <c r="F18" s="286">
        <v>4</v>
      </c>
      <c r="G18" s="286">
        <v>4</v>
      </c>
      <c r="H18" s="286">
        <v>0</v>
      </c>
      <c r="I18" s="286">
        <v>0</v>
      </c>
      <c r="J18" s="286">
        <v>0</v>
      </c>
      <c r="K18" s="286">
        <v>0</v>
      </c>
      <c r="L18" s="286">
        <v>0</v>
      </c>
      <c r="M18" s="286">
        <v>1</v>
      </c>
      <c r="N18" s="286">
        <v>3</v>
      </c>
      <c r="O18" s="286">
        <v>0</v>
      </c>
      <c r="P18" s="286">
        <v>0</v>
      </c>
      <c r="Q18" s="286">
        <v>0</v>
      </c>
      <c r="R18" s="286">
        <v>0</v>
      </c>
      <c r="S18" s="286">
        <v>0</v>
      </c>
      <c r="T18" s="286">
        <v>0</v>
      </c>
      <c r="U18" s="286">
        <v>0</v>
      </c>
      <c r="V18" s="286">
        <v>0</v>
      </c>
      <c r="W18" s="286">
        <v>0</v>
      </c>
      <c r="X18" s="286">
        <v>0</v>
      </c>
      <c r="Y18" s="286">
        <v>0</v>
      </c>
      <c r="AE18" s="246"/>
    </row>
    <row r="19" spans="2:31" ht="18" customHeight="1" thickBot="1">
      <c r="B19" s="837"/>
      <c r="C19" s="123" t="s">
        <v>656</v>
      </c>
      <c r="D19" s="288">
        <v>44</v>
      </c>
      <c r="E19" s="288">
        <v>25</v>
      </c>
      <c r="F19" s="288">
        <v>2</v>
      </c>
      <c r="G19" s="288">
        <v>3</v>
      </c>
      <c r="H19" s="288">
        <v>0</v>
      </c>
      <c r="I19" s="288">
        <v>0</v>
      </c>
      <c r="J19" s="288">
        <v>0</v>
      </c>
      <c r="K19" s="288">
        <v>4</v>
      </c>
      <c r="L19" s="288">
        <v>0</v>
      </c>
      <c r="M19" s="288">
        <v>3</v>
      </c>
      <c r="N19" s="288">
        <v>3</v>
      </c>
      <c r="O19" s="288">
        <v>0</v>
      </c>
      <c r="P19" s="288">
        <v>2</v>
      </c>
      <c r="Q19" s="288">
        <v>1</v>
      </c>
      <c r="R19" s="288">
        <v>0</v>
      </c>
      <c r="S19" s="288">
        <v>1</v>
      </c>
      <c r="T19" s="288">
        <v>0</v>
      </c>
      <c r="U19" s="288">
        <v>0</v>
      </c>
      <c r="V19" s="288">
        <v>0</v>
      </c>
      <c r="W19" s="288">
        <v>0</v>
      </c>
      <c r="X19" s="288">
        <v>0</v>
      </c>
      <c r="Y19" s="288">
        <v>0</v>
      </c>
      <c r="AE19" s="282"/>
    </row>
    <row r="20" spans="2:31" ht="18" customHeight="1" thickTop="1">
      <c r="B20" s="866" t="s">
        <v>614</v>
      </c>
      <c r="C20" s="283" t="s">
        <v>500</v>
      </c>
      <c r="D20" s="289">
        <v>12950</v>
      </c>
      <c r="E20" s="286">
        <v>4799</v>
      </c>
      <c r="F20" s="286">
        <v>1387</v>
      </c>
      <c r="G20" s="286">
        <v>3979</v>
      </c>
      <c r="H20" s="286">
        <v>0</v>
      </c>
      <c r="I20" s="286">
        <v>0</v>
      </c>
      <c r="J20" s="286">
        <v>324</v>
      </c>
      <c r="K20" s="286">
        <v>664</v>
      </c>
      <c r="L20" s="286">
        <v>179</v>
      </c>
      <c r="M20" s="286">
        <v>576</v>
      </c>
      <c r="N20" s="286">
        <v>424</v>
      </c>
      <c r="O20" s="286">
        <v>25</v>
      </c>
      <c r="P20" s="286">
        <v>184</v>
      </c>
      <c r="Q20" s="286">
        <v>131</v>
      </c>
      <c r="R20" s="286">
        <v>18</v>
      </c>
      <c r="S20" s="286">
        <v>122</v>
      </c>
      <c r="T20" s="286">
        <v>10</v>
      </c>
      <c r="U20" s="286">
        <v>2</v>
      </c>
      <c r="V20" s="286">
        <v>44</v>
      </c>
      <c r="W20" s="286">
        <v>30</v>
      </c>
      <c r="X20" s="286">
        <v>0</v>
      </c>
      <c r="Y20" s="287">
        <v>52</v>
      </c>
      <c r="AE20" s="246"/>
    </row>
    <row r="21" spans="2:31" ht="18" customHeight="1">
      <c r="B21" s="837"/>
      <c r="C21" s="123" t="s">
        <v>646</v>
      </c>
      <c r="D21" s="286">
        <v>8</v>
      </c>
      <c r="E21" s="289">
        <v>6</v>
      </c>
      <c r="F21" s="289">
        <v>0</v>
      </c>
      <c r="G21" s="289">
        <v>2</v>
      </c>
      <c r="H21" s="289">
        <v>0</v>
      </c>
      <c r="I21" s="289">
        <v>0</v>
      </c>
      <c r="J21" s="289">
        <v>0</v>
      </c>
      <c r="K21" s="289">
        <v>0</v>
      </c>
      <c r="L21" s="289">
        <v>0</v>
      </c>
      <c r="M21" s="289">
        <v>0</v>
      </c>
      <c r="N21" s="289">
        <v>0</v>
      </c>
      <c r="O21" s="289">
        <v>0</v>
      </c>
      <c r="P21" s="289">
        <v>0</v>
      </c>
      <c r="Q21" s="289">
        <v>0</v>
      </c>
      <c r="R21" s="289">
        <v>0</v>
      </c>
      <c r="S21" s="289">
        <v>0</v>
      </c>
      <c r="T21" s="289">
        <v>0</v>
      </c>
      <c r="U21" s="289">
        <v>0</v>
      </c>
      <c r="V21" s="289">
        <v>0</v>
      </c>
      <c r="W21" s="289">
        <v>0</v>
      </c>
      <c r="X21" s="289">
        <v>0</v>
      </c>
      <c r="Y21" s="289">
        <v>0</v>
      </c>
      <c r="AE21" s="246"/>
    </row>
    <row r="22" spans="2:31" ht="18" customHeight="1">
      <c r="B22" s="837"/>
      <c r="C22" s="123" t="s">
        <v>647</v>
      </c>
      <c r="D22" s="286">
        <v>293</v>
      </c>
      <c r="E22" s="289">
        <v>217</v>
      </c>
      <c r="F22" s="289">
        <v>28</v>
      </c>
      <c r="G22" s="289">
        <v>28</v>
      </c>
      <c r="H22" s="289">
        <v>0</v>
      </c>
      <c r="I22" s="289">
        <v>0</v>
      </c>
      <c r="J22" s="289">
        <v>2</v>
      </c>
      <c r="K22" s="289">
        <v>4</v>
      </c>
      <c r="L22" s="289">
        <v>3</v>
      </c>
      <c r="M22" s="289">
        <v>7</v>
      </c>
      <c r="N22" s="289">
        <v>2</v>
      </c>
      <c r="O22" s="289">
        <v>0</v>
      </c>
      <c r="P22" s="289">
        <v>1</v>
      </c>
      <c r="Q22" s="289">
        <v>0</v>
      </c>
      <c r="R22" s="289">
        <v>0</v>
      </c>
      <c r="S22" s="289">
        <v>1</v>
      </c>
      <c r="T22" s="289">
        <v>0</v>
      </c>
      <c r="U22" s="289">
        <v>0</v>
      </c>
      <c r="V22" s="289">
        <v>0</v>
      </c>
      <c r="W22" s="289">
        <v>0</v>
      </c>
      <c r="X22" s="289">
        <v>0</v>
      </c>
      <c r="Y22" s="289">
        <v>0</v>
      </c>
      <c r="AE22" s="246"/>
    </row>
    <row r="23" spans="2:31" ht="18" customHeight="1">
      <c r="B23" s="837"/>
      <c r="C23" s="123" t="s">
        <v>648</v>
      </c>
      <c r="D23" s="286">
        <v>533</v>
      </c>
      <c r="E23" s="289">
        <v>324</v>
      </c>
      <c r="F23" s="289">
        <v>64</v>
      </c>
      <c r="G23" s="289">
        <v>95</v>
      </c>
      <c r="H23" s="289">
        <v>0</v>
      </c>
      <c r="I23" s="289">
        <v>0</v>
      </c>
      <c r="J23" s="289">
        <v>7</v>
      </c>
      <c r="K23" s="289">
        <v>13</v>
      </c>
      <c r="L23" s="289">
        <v>3</v>
      </c>
      <c r="M23" s="289">
        <v>10</v>
      </c>
      <c r="N23" s="289">
        <v>7</v>
      </c>
      <c r="O23" s="289">
        <v>0</v>
      </c>
      <c r="P23" s="289">
        <v>2</v>
      </c>
      <c r="Q23" s="289">
        <v>0</v>
      </c>
      <c r="R23" s="289">
        <v>1</v>
      </c>
      <c r="S23" s="289">
        <v>3</v>
      </c>
      <c r="T23" s="289">
        <v>0</v>
      </c>
      <c r="U23" s="289">
        <v>0</v>
      </c>
      <c r="V23" s="289">
        <v>1</v>
      </c>
      <c r="W23" s="289">
        <v>1</v>
      </c>
      <c r="X23" s="289">
        <v>0</v>
      </c>
      <c r="Y23" s="289">
        <v>2</v>
      </c>
      <c r="AE23" s="246"/>
    </row>
    <row r="24" spans="2:31" ht="18" customHeight="1">
      <c r="B24" s="837"/>
      <c r="C24" s="123" t="s">
        <v>649</v>
      </c>
      <c r="D24" s="286">
        <v>663</v>
      </c>
      <c r="E24" s="289">
        <v>369</v>
      </c>
      <c r="F24" s="289">
        <v>76</v>
      </c>
      <c r="G24" s="289">
        <v>139</v>
      </c>
      <c r="H24" s="289">
        <v>0</v>
      </c>
      <c r="I24" s="289">
        <v>0</v>
      </c>
      <c r="J24" s="289">
        <v>23</v>
      </c>
      <c r="K24" s="289">
        <v>19</v>
      </c>
      <c r="L24" s="289">
        <v>7</v>
      </c>
      <c r="M24" s="289">
        <v>9</v>
      </c>
      <c r="N24" s="289">
        <v>9</v>
      </c>
      <c r="O24" s="289">
        <v>0</v>
      </c>
      <c r="P24" s="289">
        <v>4</v>
      </c>
      <c r="Q24" s="289">
        <v>0</v>
      </c>
      <c r="R24" s="289">
        <v>1</v>
      </c>
      <c r="S24" s="289">
        <v>4</v>
      </c>
      <c r="T24" s="289">
        <v>0</v>
      </c>
      <c r="U24" s="289">
        <v>0</v>
      </c>
      <c r="V24" s="289">
        <v>0</v>
      </c>
      <c r="W24" s="289">
        <v>2</v>
      </c>
      <c r="X24" s="289">
        <v>0</v>
      </c>
      <c r="Y24" s="289">
        <v>1</v>
      </c>
      <c r="AE24" s="246"/>
    </row>
    <row r="25" spans="2:31" ht="18" customHeight="1">
      <c r="B25" s="837"/>
      <c r="C25" s="123" t="s">
        <v>650</v>
      </c>
      <c r="D25" s="286">
        <v>1113</v>
      </c>
      <c r="E25" s="289">
        <v>504</v>
      </c>
      <c r="F25" s="289">
        <v>124</v>
      </c>
      <c r="G25" s="289">
        <v>293</v>
      </c>
      <c r="H25" s="289">
        <v>0</v>
      </c>
      <c r="I25" s="289">
        <v>0</v>
      </c>
      <c r="J25" s="289">
        <v>34</v>
      </c>
      <c r="K25" s="289">
        <v>44</v>
      </c>
      <c r="L25" s="289">
        <v>17</v>
      </c>
      <c r="M25" s="289">
        <v>30</v>
      </c>
      <c r="N25" s="289">
        <v>21</v>
      </c>
      <c r="O25" s="289">
        <v>2</v>
      </c>
      <c r="P25" s="289">
        <v>11</v>
      </c>
      <c r="Q25" s="289">
        <v>8</v>
      </c>
      <c r="R25" s="289">
        <v>1</v>
      </c>
      <c r="S25" s="289">
        <v>11</v>
      </c>
      <c r="T25" s="289">
        <v>2</v>
      </c>
      <c r="U25" s="289">
        <v>0</v>
      </c>
      <c r="V25" s="289">
        <v>5</v>
      </c>
      <c r="W25" s="289">
        <v>2</v>
      </c>
      <c r="X25" s="289">
        <v>0</v>
      </c>
      <c r="Y25" s="289">
        <v>4</v>
      </c>
      <c r="AE25" s="246"/>
    </row>
    <row r="26" spans="2:31" ht="18" customHeight="1">
      <c r="B26" s="837"/>
      <c r="C26" s="123" t="s">
        <v>651</v>
      </c>
      <c r="D26" s="286">
        <v>1447</v>
      </c>
      <c r="E26" s="289">
        <v>532</v>
      </c>
      <c r="F26" s="289">
        <v>185</v>
      </c>
      <c r="G26" s="289">
        <v>467</v>
      </c>
      <c r="H26" s="289">
        <v>0</v>
      </c>
      <c r="I26" s="289">
        <v>0</v>
      </c>
      <c r="J26" s="289">
        <v>47</v>
      </c>
      <c r="K26" s="289">
        <v>69</v>
      </c>
      <c r="L26" s="289">
        <v>12</v>
      </c>
      <c r="M26" s="289">
        <v>50</v>
      </c>
      <c r="N26" s="289">
        <v>31</v>
      </c>
      <c r="O26" s="289">
        <v>2</v>
      </c>
      <c r="P26" s="289">
        <v>13</v>
      </c>
      <c r="Q26" s="289">
        <v>16</v>
      </c>
      <c r="R26" s="289">
        <v>4</v>
      </c>
      <c r="S26" s="289">
        <v>8</v>
      </c>
      <c r="T26" s="289">
        <v>1</v>
      </c>
      <c r="U26" s="289">
        <v>1</v>
      </c>
      <c r="V26" s="289">
        <v>4</v>
      </c>
      <c r="W26" s="289">
        <v>2</v>
      </c>
      <c r="X26" s="289">
        <v>0</v>
      </c>
      <c r="Y26" s="289">
        <v>3</v>
      </c>
      <c r="AE26" s="246"/>
    </row>
    <row r="27" spans="2:31" ht="18" customHeight="1">
      <c r="B27" s="837"/>
      <c r="C27" s="123" t="s">
        <v>652</v>
      </c>
      <c r="D27" s="286">
        <v>1810</v>
      </c>
      <c r="E27" s="289">
        <v>597</v>
      </c>
      <c r="F27" s="289">
        <v>211</v>
      </c>
      <c r="G27" s="289">
        <v>640</v>
      </c>
      <c r="H27" s="289">
        <v>0</v>
      </c>
      <c r="I27" s="289">
        <v>0</v>
      </c>
      <c r="J27" s="289">
        <v>48</v>
      </c>
      <c r="K27" s="289">
        <v>85</v>
      </c>
      <c r="L27" s="289">
        <v>25</v>
      </c>
      <c r="M27" s="289">
        <v>68</v>
      </c>
      <c r="N27" s="289">
        <v>56</v>
      </c>
      <c r="O27" s="289">
        <v>2</v>
      </c>
      <c r="P27" s="289">
        <v>19</v>
      </c>
      <c r="Q27" s="289">
        <v>19</v>
      </c>
      <c r="R27" s="289">
        <v>3</v>
      </c>
      <c r="S27" s="289">
        <v>13</v>
      </c>
      <c r="T27" s="289">
        <v>3</v>
      </c>
      <c r="U27" s="289">
        <v>0</v>
      </c>
      <c r="V27" s="289">
        <v>7</v>
      </c>
      <c r="W27" s="289">
        <v>4</v>
      </c>
      <c r="X27" s="289">
        <v>0</v>
      </c>
      <c r="Y27" s="289">
        <v>10</v>
      </c>
      <c r="AE27" s="246"/>
    </row>
    <row r="28" spans="2:31" ht="18" customHeight="1">
      <c r="B28" s="837"/>
      <c r="C28" s="123" t="s">
        <v>653</v>
      </c>
      <c r="D28" s="286">
        <v>1934</v>
      </c>
      <c r="E28" s="289">
        <v>601</v>
      </c>
      <c r="F28" s="289">
        <v>221</v>
      </c>
      <c r="G28" s="289">
        <v>716</v>
      </c>
      <c r="H28" s="289">
        <v>0</v>
      </c>
      <c r="I28" s="289">
        <v>0</v>
      </c>
      <c r="J28" s="289">
        <v>40</v>
      </c>
      <c r="K28" s="289">
        <v>96</v>
      </c>
      <c r="L28" s="289">
        <v>28</v>
      </c>
      <c r="M28" s="289">
        <v>91</v>
      </c>
      <c r="N28" s="289">
        <v>63</v>
      </c>
      <c r="O28" s="289">
        <v>3</v>
      </c>
      <c r="P28" s="289">
        <v>28</v>
      </c>
      <c r="Q28" s="289">
        <v>10</v>
      </c>
      <c r="R28" s="289">
        <v>2</v>
      </c>
      <c r="S28" s="289">
        <v>16</v>
      </c>
      <c r="T28" s="289">
        <v>3</v>
      </c>
      <c r="U28" s="289">
        <v>1</v>
      </c>
      <c r="V28" s="289">
        <v>4</v>
      </c>
      <c r="W28" s="289">
        <v>4</v>
      </c>
      <c r="X28" s="289">
        <v>0</v>
      </c>
      <c r="Y28" s="289">
        <v>7</v>
      </c>
      <c r="AE28" s="246"/>
    </row>
    <row r="29" spans="2:31" ht="18" customHeight="1">
      <c r="B29" s="837"/>
      <c r="C29" s="123" t="s">
        <v>654</v>
      </c>
      <c r="D29" s="286">
        <v>1919</v>
      </c>
      <c r="E29" s="289">
        <v>567</v>
      </c>
      <c r="F29" s="289">
        <v>214</v>
      </c>
      <c r="G29" s="289">
        <v>715</v>
      </c>
      <c r="H29" s="289">
        <v>0</v>
      </c>
      <c r="I29" s="289">
        <v>0</v>
      </c>
      <c r="J29" s="289">
        <v>39</v>
      </c>
      <c r="K29" s="289">
        <v>96</v>
      </c>
      <c r="L29" s="289">
        <v>33</v>
      </c>
      <c r="M29" s="289">
        <v>95</v>
      </c>
      <c r="N29" s="289">
        <v>60</v>
      </c>
      <c r="O29" s="289">
        <v>4</v>
      </c>
      <c r="P29" s="289">
        <v>25</v>
      </c>
      <c r="Q29" s="289">
        <v>19</v>
      </c>
      <c r="R29" s="289">
        <v>4</v>
      </c>
      <c r="S29" s="289">
        <v>27</v>
      </c>
      <c r="T29" s="289">
        <v>0</v>
      </c>
      <c r="U29" s="289">
        <v>0</v>
      </c>
      <c r="V29" s="289">
        <v>8</v>
      </c>
      <c r="W29" s="289">
        <v>4</v>
      </c>
      <c r="X29" s="289">
        <v>0</v>
      </c>
      <c r="Y29" s="289">
        <v>9</v>
      </c>
      <c r="AE29" s="246"/>
    </row>
    <row r="30" spans="2:31" ht="18" customHeight="1">
      <c r="B30" s="857"/>
      <c r="C30" s="123" t="s">
        <v>655</v>
      </c>
      <c r="D30" s="286">
        <v>1751</v>
      </c>
      <c r="E30" s="289">
        <v>602</v>
      </c>
      <c r="F30" s="289">
        <v>154</v>
      </c>
      <c r="G30" s="289">
        <v>504</v>
      </c>
      <c r="H30" s="289">
        <v>0</v>
      </c>
      <c r="I30" s="289">
        <v>0</v>
      </c>
      <c r="J30" s="289">
        <v>46</v>
      </c>
      <c r="K30" s="289">
        <v>123</v>
      </c>
      <c r="L30" s="289">
        <v>26</v>
      </c>
      <c r="M30" s="289">
        <v>112</v>
      </c>
      <c r="N30" s="289">
        <v>66</v>
      </c>
      <c r="O30" s="289">
        <v>8</v>
      </c>
      <c r="P30" s="289">
        <v>38</v>
      </c>
      <c r="Q30" s="289">
        <v>35</v>
      </c>
      <c r="R30" s="289">
        <v>0</v>
      </c>
      <c r="S30" s="289">
        <v>14</v>
      </c>
      <c r="T30" s="289">
        <v>1</v>
      </c>
      <c r="U30" s="289">
        <v>0</v>
      </c>
      <c r="V30" s="289">
        <v>9</v>
      </c>
      <c r="W30" s="289">
        <v>4</v>
      </c>
      <c r="X30" s="289">
        <v>0</v>
      </c>
      <c r="Y30" s="289">
        <v>9</v>
      </c>
      <c r="AE30" s="246"/>
    </row>
    <row r="31" spans="2:31" ht="18" customHeight="1" thickBot="1">
      <c r="B31" s="858"/>
      <c r="C31" s="284" t="s">
        <v>656</v>
      </c>
      <c r="D31" s="290">
        <v>1479</v>
      </c>
      <c r="E31" s="290">
        <v>480</v>
      </c>
      <c r="F31" s="290">
        <v>110</v>
      </c>
      <c r="G31" s="290">
        <v>380</v>
      </c>
      <c r="H31" s="290">
        <v>0</v>
      </c>
      <c r="I31" s="290">
        <v>0</v>
      </c>
      <c r="J31" s="290">
        <v>38</v>
      </c>
      <c r="K31" s="290">
        <v>115</v>
      </c>
      <c r="L31" s="290">
        <v>25</v>
      </c>
      <c r="M31" s="290">
        <v>104</v>
      </c>
      <c r="N31" s="290">
        <v>109</v>
      </c>
      <c r="O31" s="290">
        <v>4</v>
      </c>
      <c r="P31" s="290">
        <v>43</v>
      </c>
      <c r="Q31" s="290">
        <v>24</v>
      </c>
      <c r="R31" s="290">
        <v>2</v>
      </c>
      <c r="S31" s="290">
        <v>25</v>
      </c>
      <c r="T31" s="290">
        <v>0</v>
      </c>
      <c r="U31" s="290">
        <v>0</v>
      </c>
      <c r="V31" s="290">
        <v>6</v>
      </c>
      <c r="W31" s="290">
        <v>7</v>
      </c>
      <c r="X31" s="290">
        <v>0</v>
      </c>
      <c r="Y31" s="290">
        <v>7</v>
      </c>
      <c r="AE31" s="282"/>
    </row>
    <row r="32" spans="2:31" ht="14">
      <c r="B32" s="86" t="s">
        <v>657</v>
      </c>
      <c r="K32" s="246"/>
      <c r="L32" s="246"/>
      <c r="N32" s="246" t="s">
        <v>658</v>
      </c>
      <c r="O32" s="246"/>
      <c r="P32" s="246"/>
      <c r="Q32" s="246"/>
      <c r="R32" s="246"/>
      <c r="S32" s="246"/>
      <c r="T32" s="246"/>
      <c r="U32" s="246"/>
      <c r="AE32" s="246"/>
    </row>
  </sheetData>
  <mergeCells count="16">
    <mergeCell ref="B20:B31"/>
    <mergeCell ref="W4:Y4"/>
    <mergeCell ref="B5:C7"/>
    <mergeCell ref="D5:Y5"/>
    <mergeCell ref="D6:D7"/>
    <mergeCell ref="E6:E7"/>
    <mergeCell ref="F6:G6"/>
    <mergeCell ref="H6:H7"/>
    <mergeCell ref="I6:J6"/>
    <mergeCell ref="K6:P6"/>
    <mergeCell ref="Q6:S6"/>
    <mergeCell ref="T6:V6"/>
    <mergeCell ref="W6:W7"/>
    <mergeCell ref="X6:X7"/>
    <mergeCell ref="Y6:Y7"/>
    <mergeCell ref="B8:B19"/>
  </mergeCells>
  <phoneticPr fontId="3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7"/>
  <sheetViews>
    <sheetView showGridLines="0" workbookViewId="0">
      <selection activeCell="O7" sqref="O7"/>
    </sheetView>
  </sheetViews>
  <sheetFormatPr defaultRowHeight="18"/>
  <cols>
    <col min="1" max="1" width="2.4140625" style="5" customWidth="1"/>
    <col min="2" max="2" width="4.08203125" style="5" customWidth="1"/>
    <col min="3" max="3" width="9.1640625" style="5" customWidth="1"/>
    <col min="4" max="9" width="9.75" style="5" customWidth="1"/>
    <col min="10" max="10" width="13.6640625" style="5" customWidth="1"/>
    <col min="11" max="21" width="7.58203125" style="5" customWidth="1"/>
    <col min="22" max="16384" width="8.6640625" style="5"/>
  </cols>
  <sheetData>
    <row r="2" spans="2:12">
      <c r="B2" s="65" t="s">
        <v>602</v>
      </c>
    </row>
    <row r="4" spans="2:12" ht="18.5" thickBot="1">
      <c r="B4" s="246"/>
      <c r="C4" s="246"/>
      <c r="D4" s="246"/>
      <c r="E4" s="246"/>
      <c r="F4" s="246"/>
      <c r="G4" s="246"/>
      <c r="H4" s="246"/>
      <c r="I4" s="246"/>
      <c r="J4" s="246"/>
      <c r="L4" s="261" t="str">
        <f>ASC([1]kd0140!C1)</f>
        <v>令和4年(2022年)末現在</v>
      </c>
    </row>
    <row r="5" spans="2:12">
      <c r="B5" s="875"/>
      <c r="C5" s="876"/>
      <c r="D5" s="881" t="s">
        <v>603</v>
      </c>
      <c r="E5" s="882"/>
      <c r="F5" s="882"/>
      <c r="G5" s="882"/>
      <c r="H5" s="882"/>
      <c r="I5" s="882"/>
      <c r="J5" s="882"/>
      <c r="K5" s="882"/>
      <c r="L5" s="883"/>
    </row>
    <row r="6" spans="2:12" ht="14.25" customHeight="1">
      <c r="B6" s="877"/>
      <c r="C6" s="878"/>
      <c r="D6" s="884" t="s">
        <v>604</v>
      </c>
      <c r="E6" s="885"/>
      <c r="F6" s="886"/>
      <c r="G6" s="884" t="s">
        <v>605</v>
      </c>
      <c r="H6" s="885"/>
      <c r="I6" s="886"/>
      <c r="J6" s="887" t="s">
        <v>606</v>
      </c>
      <c r="K6" s="887" t="s">
        <v>607</v>
      </c>
      <c r="L6" s="888"/>
    </row>
    <row r="7" spans="2:12">
      <c r="B7" s="879"/>
      <c r="C7" s="880"/>
      <c r="D7" s="271" t="s">
        <v>608</v>
      </c>
      <c r="E7" s="271" t="s">
        <v>609</v>
      </c>
      <c r="F7" s="271" t="s">
        <v>496</v>
      </c>
      <c r="G7" s="271" t="s">
        <v>608</v>
      </c>
      <c r="H7" s="271" t="s">
        <v>609</v>
      </c>
      <c r="I7" s="272" t="s">
        <v>496</v>
      </c>
      <c r="J7" s="887"/>
      <c r="K7" s="887"/>
      <c r="L7" s="888"/>
    </row>
    <row r="8" spans="2:12">
      <c r="B8" s="891" t="s">
        <v>610</v>
      </c>
      <c r="C8" s="123" t="s">
        <v>611</v>
      </c>
      <c r="D8" s="73">
        <v>2</v>
      </c>
      <c r="E8" s="73">
        <v>2</v>
      </c>
      <c r="F8" s="73">
        <v>3</v>
      </c>
      <c r="G8" s="73">
        <v>2</v>
      </c>
      <c r="H8" s="73">
        <v>3</v>
      </c>
      <c r="I8" s="73">
        <v>0</v>
      </c>
      <c r="J8" s="155">
        <v>36</v>
      </c>
      <c r="K8" s="893">
        <v>48</v>
      </c>
      <c r="L8" s="894"/>
    </row>
    <row r="9" spans="2:12">
      <c r="B9" s="892"/>
      <c r="C9" s="123" t="s">
        <v>612</v>
      </c>
      <c r="D9" s="73">
        <v>63</v>
      </c>
      <c r="E9" s="73">
        <v>392</v>
      </c>
      <c r="F9" s="73">
        <v>263</v>
      </c>
      <c r="G9" s="73">
        <v>53</v>
      </c>
      <c r="H9" s="73">
        <v>316</v>
      </c>
      <c r="I9" s="73">
        <v>190</v>
      </c>
      <c r="J9" s="155">
        <v>4554</v>
      </c>
      <c r="K9" s="893">
        <v>5831</v>
      </c>
      <c r="L9" s="894"/>
    </row>
    <row r="10" spans="2:12">
      <c r="B10" s="892"/>
      <c r="C10" s="123" t="s">
        <v>613</v>
      </c>
      <c r="D10" s="73">
        <v>12</v>
      </c>
      <c r="E10" s="73">
        <v>66</v>
      </c>
      <c r="F10" s="73">
        <v>62</v>
      </c>
      <c r="G10" s="73">
        <v>8</v>
      </c>
      <c r="H10" s="73">
        <v>49</v>
      </c>
      <c r="I10" s="73">
        <v>44</v>
      </c>
      <c r="J10" s="155">
        <v>804</v>
      </c>
      <c r="K10" s="893">
        <v>1045</v>
      </c>
      <c r="L10" s="894"/>
    </row>
    <row r="11" spans="2:12">
      <c r="B11" s="892"/>
      <c r="C11" s="273" t="s">
        <v>607</v>
      </c>
      <c r="D11" s="73">
        <v>77</v>
      </c>
      <c r="E11" s="73">
        <v>460</v>
      </c>
      <c r="F11" s="73">
        <v>328</v>
      </c>
      <c r="G11" s="73">
        <v>63</v>
      </c>
      <c r="H11" s="73">
        <v>368</v>
      </c>
      <c r="I11" s="73">
        <v>234</v>
      </c>
      <c r="J11" s="155">
        <v>5394</v>
      </c>
      <c r="K11" s="893">
        <v>6924</v>
      </c>
      <c r="L11" s="894"/>
    </row>
    <row r="12" spans="2:12">
      <c r="B12" s="891" t="s">
        <v>614</v>
      </c>
      <c r="C12" s="274" t="s">
        <v>611</v>
      </c>
      <c r="D12" s="73">
        <v>53</v>
      </c>
      <c r="E12" s="73">
        <v>144</v>
      </c>
      <c r="F12" s="73">
        <v>105</v>
      </c>
      <c r="G12" s="73">
        <v>34</v>
      </c>
      <c r="H12" s="73">
        <v>121</v>
      </c>
      <c r="I12" s="73">
        <v>76</v>
      </c>
      <c r="J12" s="80">
        <v>1733</v>
      </c>
      <c r="K12" s="893">
        <v>2266</v>
      </c>
      <c r="L12" s="894"/>
    </row>
    <row r="13" spans="2:12">
      <c r="B13" s="892"/>
      <c r="C13" s="274" t="s">
        <v>615</v>
      </c>
      <c r="D13" s="73">
        <v>37</v>
      </c>
      <c r="E13" s="73">
        <v>76</v>
      </c>
      <c r="F13" s="73">
        <v>89</v>
      </c>
      <c r="G13" s="73">
        <v>30</v>
      </c>
      <c r="H13" s="73">
        <v>73</v>
      </c>
      <c r="I13" s="73">
        <v>72</v>
      </c>
      <c r="J13" s="80">
        <v>1220</v>
      </c>
      <c r="K13" s="893">
        <v>1597</v>
      </c>
      <c r="L13" s="894"/>
    </row>
    <row r="14" spans="2:12">
      <c r="B14" s="892"/>
      <c r="C14" s="274" t="s">
        <v>612</v>
      </c>
      <c r="D14" s="73">
        <v>1023</v>
      </c>
      <c r="E14" s="73">
        <v>3997</v>
      </c>
      <c r="F14" s="73">
        <v>2963</v>
      </c>
      <c r="G14" s="73">
        <v>828</v>
      </c>
      <c r="H14" s="73">
        <v>2922</v>
      </c>
      <c r="I14" s="73">
        <v>2295</v>
      </c>
      <c r="J14" s="80">
        <v>45275</v>
      </c>
      <c r="K14" s="893">
        <v>59303</v>
      </c>
      <c r="L14" s="894"/>
    </row>
    <row r="15" spans="2:12">
      <c r="B15" s="892"/>
      <c r="C15" s="274" t="s">
        <v>613</v>
      </c>
      <c r="D15" s="73">
        <v>272</v>
      </c>
      <c r="E15" s="73">
        <v>764</v>
      </c>
      <c r="F15" s="73">
        <v>369</v>
      </c>
      <c r="G15" s="73">
        <v>214</v>
      </c>
      <c r="H15" s="73">
        <v>580</v>
      </c>
      <c r="I15" s="73">
        <v>327</v>
      </c>
      <c r="J15" s="80">
        <v>10424</v>
      </c>
      <c r="K15" s="893">
        <v>12950</v>
      </c>
      <c r="L15" s="894"/>
    </row>
    <row r="16" spans="2:12" ht="18.5" thickBot="1">
      <c r="B16" s="895"/>
      <c r="C16" s="275" t="s">
        <v>607</v>
      </c>
      <c r="D16" s="85">
        <v>1385</v>
      </c>
      <c r="E16" s="85">
        <v>4981</v>
      </c>
      <c r="F16" s="85">
        <v>3526</v>
      </c>
      <c r="G16" s="85">
        <v>1106</v>
      </c>
      <c r="H16" s="85">
        <v>3696</v>
      </c>
      <c r="I16" s="85">
        <v>2770</v>
      </c>
      <c r="J16" s="85">
        <v>58652</v>
      </c>
      <c r="K16" s="889">
        <v>76116</v>
      </c>
      <c r="L16" s="890"/>
    </row>
    <row r="17" spans="2:10">
      <c r="B17" s="66" t="s">
        <v>597</v>
      </c>
      <c r="C17" s="66"/>
      <c r="D17" s="66"/>
      <c r="E17" s="66"/>
      <c r="F17" s="66"/>
      <c r="G17" s="66"/>
      <c r="H17" s="66"/>
      <c r="I17" s="66"/>
      <c r="J17" s="66"/>
    </row>
  </sheetData>
  <mergeCells count="17">
    <mergeCell ref="K16:L16"/>
    <mergeCell ref="B8:B11"/>
    <mergeCell ref="K8:L8"/>
    <mergeCell ref="K9:L9"/>
    <mergeCell ref="K10:L10"/>
    <mergeCell ref="K11:L11"/>
    <mergeCell ref="B12:B16"/>
    <mergeCell ref="K12:L12"/>
    <mergeCell ref="K13:L13"/>
    <mergeCell ref="K14:L14"/>
    <mergeCell ref="K15:L15"/>
    <mergeCell ref="B5:C7"/>
    <mergeCell ref="D5:L5"/>
    <mergeCell ref="D6:F6"/>
    <mergeCell ref="G6:I6"/>
    <mergeCell ref="J6:J7"/>
    <mergeCell ref="K6:L7"/>
  </mergeCells>
  <phoneticPr fontId="3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3"/>
  <sheetViews>
    <sheetView showGridLines="0" workbookViewId="0">
      <selection activeCell="G9" sqref="G9"/>
    </sheetView>
  </sheetViews>
  <sheetFormatPr defaultRowHeight="18"/>
  <cols>
    <col min="1" max="1" width="2.4140625" style="5" customWidth="1"/>
    <col min="2" max="2" width="20.83203125" style="5" customWidth="1"/>
    <col min="3" max="3" width="22.4140625" style="5" customWidth="1"/>
    <col min="4" max="4" width="8.83203125" style="5" customWidth="1"/>
    <col min="5" max="6" width="7.58203125" style="5" customWidth="1"/>
    <col min="7" max="7" width="7.75" style="5" customWidth="1"/>
    <col min="8" max="8" width="7.9140625" style="5" customWidth="1"/>
    <col min="9" max="9" width="8.5" style="5" customWidth="1"/>
    <col min="10" max="10" width="6.5" style="5" customWidth="1"/>
    <col min="11" max="22" width="7.58203125" style="5" customWidth="1"/>
    <col min="23" max="16384" width="8.6640625" style="5"/>
  </cols>
  <sheetData>
    <row r="2" spans="2:13">
      <c r="B2" s="65" t="s">
        <v>598</v>
      </c>
    </row>
    <row r="3" spans="2:13" ht="18.5" thickBot="1">
      <c r="C3" s="261" t="str">
        <f>ASC([1]hg0050!C1)</f>
        <v>令和4年度(2022年度)末現在</v>
      </c>
    </row>
    <row r="4" spans="2:13">
      <c r="B4" s="262"/>
      <c r="C4" s="263"/>
      <c r="D4" s="246"/>
      <c r="E4" s="246"/>
      <c r="F4" s="246"/>
      <c r="G4" s="246"/>
      <c r="H4" s="246"/>
      <c r="I4" s="246"/>
      <c r="J4" s="246"/>
    </row>
    <row r="5" spans="2:13" ht="26">
      <c r="B5" s="264" t="s">
        <v>599</v>
      </c>
      <c r="C5" s="265" t="s">
        <v>600</v>
      </c>
      <c r="D5" s="246"/>
      <c r="E5" s="246"/>
      <c r="F5" s="246"/>
      <c r="G5" s="246"/>
      <c r="H5" s="246"/>
      <c r="I5" s="246"/>
      <c r="J5" s="246"/>
      <c r="M5" s="261"/>
    </row>
    <row r="6" spans="2:13" ht="15.75" customHeight="1">
      <c r="B6" s="266"/>
      <c r="C6" s="267"/>
      <c r="D6" s="246"/>
      <c r="E6" s="246"/>
      <c r="F6" s="246"/>
      <c r="G6" s="246"/>
      <c r="H6" s="246"/>
      <c r="I6" s="246"/>
      <c r="J6" s="246"/>
      <c r="M6" s="261"/>
    </row>
    <row r="7" spans="2:13" ht="29" customHeight="1" thickBot="1">
      <c r="B7" s="268">
        <v>104</v>
      </c>
      <c r="C7" s="269">
        <v>11</v>
      </c>
      <c r="D7" s="246"/>
      <c r="E7" s="246"/>
      <c r="F7" s="246"/>
      <c r="G7" s="246"/>
      <c r="H7" s="246"/>
      <c r="I7" s="246"/>
      <c r="J7" s="246"/>
      <c r="M7" s="261"/>
    </row>
    <row r="8" spans="2:13">
      <c r="B8" s="246" t="s">
        <v>601</v>
      </c>
      <c r="C8" s="270"/>
      <c r="D8" s="246"/>
      <c r="E8" s="246"/>
      <c r="F8" s="246"/>
      <c r="G8" s="246"/>
      <c r="H8" s="246"/>
      <c r="I8" s="246"/>
      <c r="J8" s="246"/>
      <c r="M8" s="261"/>
    </row>
    <row r="9" spans="2:13">
      <c r="B9" s="246"/>
      <c r="C9" s="246"/>
      <c r="D9" s="246"/>
      <c r="E9" s="246"/>
      <c r="F9" s="246"/>
      <c r="G9" s="246"/>
      <c r="H9" s="246"/>
      <c r="I9" s="246"/>
      <c r="J9" s="246"/>
      <c r="M9" s="261"/>
    </row>
    <row r="10" spans="2:13">
      <c r="B10" s="246"/>
      <c r="C10" s="246"/>
      <c r="D10" s="246"/>
      <c r="E10" s="246"/>
      <c r="F10" s="246"/>
      <c r="G10" s="246"/>
      <c r="H10" s="246"/>
      <c r="I10" s="246"/>
      <c r="J10" s="246"/>
      <c r="M10" s="261"/>
    </row>
    <row r="11" spans="2:13">
      <c r="B11" s="246"/>
      <c r="C11" s="246"/>
      <c r="D11" s="246"/>
      <c r="E11" s="246"/>
      <c r="F11" s="246"/>
      <c r="G11" s="246"/>
      <c r="H11" s="246"/>
      <c r="I11" s="246"/>
      <c r="J11" s="246"/>
      <c r="M11" s="261"/>
    </row>
    <row r="12" spans="2:13">
      <c r="B12" s="246"/>
      <c r="C12" s="246"/>
      <c r="D12" s="246"/>
      <c r="E12" s="246"/>
      <c r="F12" s="246"/>
      <c r="G12" s="246"/>
      <c r="H12" s="246"/>
      <c r="I12" s="246"/>
      <c r="J12" s="246"/>
      <c r="M12" s="261"/>
    </row>
    <row r="13" spans="2:13">
      <c r="B13" s="66"/>
      <c r="C13" s="66"/>
      <c r="D13" s="66"/>
      <c r="E13" s="66"/>
      <c r="F13" s="66"/>
      <c r="G13" s="66"/>
      <c r="H13" s="66"/>
      <c r="I13" s="66"/>
      <c r="J13" s="66"/>
      <c r="K13" s="66"/>
    </row>
  </sheetData>
  <phoneticPr fontId="3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7"/>
  <sheetViews>
    <sheetView showGridLines="0" topLeftCell="A4" workbookViewId="0">
      <selection activeCell="J8" sqref="J8"/>
    </sheetView>
  </sheetViews>
  <sheetFormatPr defaultRowHeight="18"/>
  <cols>
    <col min="1" max="1" width="8.6640625" style="5"/>
    <col min="2" max="2" width="12.83203125" style="5" customWidth="1"/>
    <col min="3" max="4" width="12.58203125" style="5" customWidth="1"/>
    <col min="5" max="6" width="16.83203125" style="5" customWidth="1"/>
    <col min="7" max="7" width="12.9140625" style="5" customWidth="1"/>
    <col min="8" max="8" width="13.08203125" style="5" customWidth="1"/>
    <col min="9" max="16384" width="8.6640625" style="5"/>
  </cols>
  <sheetData>
    <row r="2" spans="2:9" ht="20">
      <c r="B2" s="245"/>
    </row>
    <row r="3" spans="2:9">
      <c r="B3" s="65" t="s">
        <v>582</v>
      </c>
    </row>
    <row r="5" spans="2:9" ht="18.5" thickBot="1">
      <c r="B5" s="246"/>
      <c r="C5" s="246"/>
      <c r="D5" s="246"/>
      <c r="E5" s="246"/>
      <c r="F5" s="247"/>
      <c r="G5" s="896" t="str">
        <f>ASC([1]hh0010!C1)</f>
        <v>令和4年度(2022年度)末現在</v>
      </c>
      <c r="H5" s="896"/>
      <c r="I5" s="247"/>
    </row>
    <row r="6" spans="2:9" ht="18" customHeight="1">
      <c r="B6" s="743"/>
      <c r="C6" s="897" t="s">
        <v>500</v>
      </c>
      <c r="D6" s="248"/>
      <c r="E6" s="899" t="s">
        <v>583</v>
      </c>
      <c r="F6" s="899" t="s">
        <v>584</v>
      </c>
      <c r="G6" s="899" t="s">
        <v>585</v>
      </c>
      <c r="H6" s="900" t="s">
        <v>586</v>
      </c>
    </row>
    <row r="7" spans="2:9" ht="28">
      <c r="B7" s="744"/>
      <c r="C7" s="898"/>
      <c r="D7" s="250" t="s">
        <v>587</v>
      </c>
      <c r="E7" s="748"/>
      <c r="F7" s="748"/>
      <c r="G7" s="748"/>
      <c r="H7" s="901"/>
    </row>
    <row r="8" spans="2:9">
      <c r="B8" s="251" t="s">
        <v>588</v>
      </c>
      <c r="C8" s="252">
        <v>2875</v>
      </c>
      <c r="D8" s="253"/>
      <c r="E8" s="254">
        <v>220</v>
      </c>
      <c r="F8" s="254">
        <v>2655</v>
      </c>
      <c r="G8" s="254">
        <v>1</v>
      </c>
      <c r="H8" s="255">
        <v>6662</v>
      </c>
    </row>
    <row r="9" spans="2:9">
      <c r="B9" s="251" t="s">
        <v>589</v>
      </c>
      <c r="C9" s="252">
        <v>2890</v>
      </c>
      <c r="D9" s="253"/>
      <c r="E9" s="254">
        <v>212</v>
      </c>
      <c r="F9" s="254">
        <v>2678</v>
      </c>
      <c r="G9" s="254">
        <v>1</v>
      </c>
      <c r="H9" s="255">
        <v>7466</v>
      </c>
    </row>
    <row r="10" spans="2:9">
      <c r="B10" s="251" t="s">
        <v>590</v>
      </c>
      <c r="C10" s="252">
        <v>2901</v>
      </c>
      <c r="D10" s="253"/>
      <c r="E10" s="254">
        <v>209</v>
      </c>
      <c r="F10" s="254">
        <v>2692</v>
      </c>
      <c r="G10" s="254">
        <v>1</v>
      </c>
      <c r="H10" s="255">
        <v>8164</v>
      </c>
    </row>
    <row r="11" spans="2:9">
      <c r="B11" s="251" t="s">
        <v>591</v>
      </c>
      <c r="C11" s="252">
        <v>2891</v>
      </c>
      <c r="D11" s="252">
        <v>36</v>
      </c>
      <c r="E11" s="254">
        <v>183</v>
      </c>
      <c r="F11" s="254">
        <v>2708</v>
      </c>
      <c r="G11" s="254">
        <v>1</v>
      </c>
      <c r="H11" s="255">
        <v>8862</v>
      </c>
    </row>
    <row r="12" spans="2:9">
      <c r="B12" s="251" t="s">
        <v>592</v>
      </c>
      <c r="C12" s="252">
        <v>2914</v>
      </c>
      <c r="D12" s="252">
        <v>52</v>
      </c>
      <c r="E12" s="254">
        <v>198</v>
      </c>
      <c r="F12" s="254">
        <v>2716</v>
      </c>
      <c r="G12" s="254">
        <v>1</v>
      </c>
      <c r="H12" s="255">
        <v>9746</v>
      </c>
    </row>
    <row r="13" spans="2:9">
      <c r="B13" s="251" t="s">
        <v>593</v>
      </c>
      <c r="C13" s="252">
        <v>2902</v>
      </c>
      <c r="D13" s="252">
        <v>81</v>
      </c>
      <c r="E13" s="254">
        <v>181</v>
      </c>
      <c r="F13" s="254">
        <v>2721</v>
      </c>
      <c r="G13" s="254">
        <v>1</v>
      </c>
      <c r="H13" s="255">
        <v>10583</v>
      </c>
    </row>
    <row r="14" spans="2:9">
      <c r="B14" s="251" t="s">
        <v>594</v>
      </c>
      <c r="C14" s="256">
        <v>2921</v>
      </c>
      <c r="D14" s="256">
        <v>103</v>
      </c>
      <c r="E14" s="152">
        <v>167</v>
      </c>
      <c r="F14" s="152">
        <v>2754</v>
      </c>
      <c r="G14" s="152">
        <v>1</v>
      </c>
      <c r="H14" s="257">
        <v>11272</v>
      </c>
    </row>
    <row r="15" spans="2:9">
      <c r="B15" s="251" t="s">
        <v>595</v>
      </c>
      <c r="C15" s="252">
        <v>2943</v>
      </c>
      <c r="D15" s="252">
        <v>114</v>
      </c>
      <c r="E15" s="254">
        <v>150</v>
      </c>
      <c r="F15" s="254">
        <v>2793</v>
      </c>
      <c r="G15" s="254">
        <v>1</v>
      </c>
      <c r="H15" s="255">
        <v>11996</v>
      </c>
    </row>
    <row r="16" spans="2:9" ht="18.5" thickBot="1">
      <c r="B16" s="258" t="s">
        <v>596</v>
      </c>
      <c r="C16" s="259">
        <v>2963</v>
      </c>
      <c r="D16" s="259">
        <v>120</v>
      </c>
      <c r="E16" s="259">
        <v>148</v>
      </c>
      <c r="F16" s="259">
        <v>2815</v>
      </c>
      <c r="G16" s="259">
        <v>1</v>
      </c>
      <c r="H16" s="260">
        <v>12764</v>
      </c>
    </row>
    <row r="17" spans="2:7">
      <c r="B17" s="66" t="s">
        <v>597</v>
      </c>
      <c r="C17" s="66"/>
      <c r="D17" s="66"/>
      <c r="E17" s="66"/>
      <c r="F17" s="66"/>
      <c r="G17" s="246"/>
    </row>
  </sheetData>
  <mergeCells count="7">
    <mergeCell ref="G5:H5"/>
    <mergeCell ref="B6:B7"/>
    <mergeCell ref="C6:C7"/>
    <mergeCell ref="E6:E7"/>
    <mergeCell ref="F6:F7"/>
    <mergeCell ref="G6:G7"/>
    <mergeCell ref="H6:H7"/>
  </mergeCells>
  <phoneticPr fontId="3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53"/>
  <sheetViews>
    <sheetView showGridLines="0" workbookViewId="0">
      <selection activeCell="G8" sqref="G8"/>
    </sheetView>
  </sheetViews>
  <sheetFormatPr defaultColWidth="8.25" defaultRowHeight="13"/>
  <cols>
    <col min="1" max="1" width="1.25" style="66" customWidth="1"/>
    <col min="2" max="2" width="5" style="66" customWidth="1"/>
    <col min="3" max="3" width="8.25" style="66"/>
    <col min="4" max="4" width="10.08203125" style="66" customWidth="1"/>
    <col min="5" max="5" width="21.1640625" style="66" customWidth="1"/>
    <col min="6" max="6" width="9.5" style="66" customWidth="1"/>
    <col min="7" max="9" width="8.9140625" style="66" customWidth="1"/>
    <col min="10" max="11" width="5.9140625" style="66" customWidth="1"/>
    <col min="12" max="12" width="7.75" style="66" bestFit="1" customWidth="1"/>
    <col min="13" max="19" width="5.9140625" style="66" customWidth="1"/>
    <col min="20" max="20" width="7.75" style="66" bestFit="1" customWidth="1"/>
    <col min="21" max="30" width="5.9140625" style="66" customWidth="1"/>
    <col min="31" max="31" width="8.25" style="66" bestFit="1" customWidth="1"/>
    <col min="32" max="33" width="7.75" style="66" bestFit="1" customWidth="1"/>
    <col min="34" max="35" width="5.9140625" style="66" customWidth="1"/>
    <col min="36" max="36" width="5.9140625" style="78" customWidth="1"/>
    <col min="37" max="37" width="5.9140625" style="66" customWidth="1"/>
    <col min="38" max="16384" width="8.25" style="66"/>
  </cols>
  <sheetData>
    <row r="1" spans="2:38" ht="25.5" customHeight="1">
      <c r="B1" s="126" t="s">
        <v>514</v>
      </c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</row>
    <row r="2" spans="2:38" ht="6" customHeight="1" thickBot="1">
      <c r="Y2" s="16"/>
      <c r="Z2" s="16"/>
      <c r="AA2" s="16"/>
      <c r="AB2" s="16"/>
      <c r="AC2" s="16"/>
      <c r="AD2" s="16"/>
    </row>
    <row r="3" spans="2:38" ht="22.5" customHeight="1">
      <c r="B3" s="924"/>
      <c r="C3" s="925"/>
      <c r="D3" s="925"/>
      <c r="E3" s="925"/>
      <c r="F3" s="928" t="s">
        <v>515</v>
      </c>
      <c r="G3" s="928" t="s">
        <v>516</v>
      </c>
      <c r="H3" s="928" t="s">
        <v>517</v>
      </c>
      <c r="I3" s="929" t="s">
        <v>518</v>
      </c>
      <c r="J3" s="931" t="s">
        <v>519</v>
      </c>
      <c r="K3" s="932"/>
      <c r="L3" s="932"/>
      <c r="M3" s="932"/>
      <c r="N3" s="932"/>
      <c r="O3" s="932"/>
      <c r="P3" s="932"/>
      <c r="Q3" s="932"/>
      <c r="R3" s="932"/>
      <c r="S3" s="932"/>
      <c r="T3" s="932"/>
      <c r="U3" s="932"/>
      <c r="V3" s="932"/>
      <c r="W3" s="932"/>
      <c r="X3" s="932"/>
      <c r="Y3" s="932"/>
      <c r="Z3" s="932"/>
      <c r="AA3" s="932"/>
      <c r="AB3" s="932"/>
      <c r="AC3" s="932"/>
      <c r="AD3" s="932"/>
      <c r="AE3" s="932"/>
      <c r="AF3" s="932"/>
      <c r="AG3" s="902" t="s">
        <v>520</v>
      </c>
      <c r="AH3" s="903"/>
      <c r="AI3" s="903"/>
      <c r="AJ3" s="903"/>
      <c r="AK3" s="904"/>
      <c r="AL3" s="905" t="s">
        <v>521</v>
      </c>
    </row>
    <row r="4" spans="2:38" ht="126" customHeight="1">
      <c r="B4" s="926"/>
      <c r="C4" s="927"/>
      <c r="D4" s="927"/>
      <c r="E4" s="927"/>
      <c r="F4" s="914"/>
      <c r="G4" s="914"/>
      <c r="H4" s="914"/>
      <c r="I4" s="930"/>
      <c r="J4" s="128" t="s">
        <v>522</v>
      </c>
      <c r="K4" s="129" t="s">
        <v>523</v>
      </c>
      <c r="L4" s="106" t="s">
        <v>524</v>
      </c>
      <c r="M4" s="106" t="s">
        <v>525</v>
      </c>
      <c r="N4" s="106" t="s">
        <v>526</v>
      </c>
      <c r="O4" s="106" t="s">
        <v>527</v>
      </c>
      <c r="P4" s="130" t="s">
        <v>528</v>
      </c>
      <c r="Q4" s="106" t="s">
        <v>529</v>
      </c>
      <c r="R4" s="106" t="s">
        <v>530</v>
      </c>
      <c r="S4" s="106" t="s">
        <v>531</v>
      </c>
      <c r="T4" s="106" t="s">
        <v>532</v>
      </c>
      <c r="U4" s="106" t="s">
        <v>533</v>
      </c>
      <c r="V4" s="106" t="s">
        <v>534</v>
      </c>
      <c r="W4" s="130" t="s">
        <v>535</v>
      </c>
      <c r="X4" s="106" t="s">
        <v>536</v>
      </c>
      <c r="Y4" s="131" t="s">
        <v>537</v>
      </c>
      <c r="Z4" s="131" t="s">
        <v>538</v>
      </c>
      <c r="AA4" s="131" t="s">
        <v>539</v>
      </c>
      <c r="AB4" s="131" t="s">
        <v>540</v>
      </c>
      <c r="AC4" s="131" t="s">
        <v>541</v>
      </c>
      <c r="AD4" s="131" t="s">
        <v>542</v>
      </c>
      <c r="AE4" s="131" t="s">
        <v>543</v>
      </c>
      <c r="AF4" s="132" t="s">
        <v>544</v>
      </c>
      <c r="AG4" s="130" t="s">
        <v>545</v>
      </c>
      <c r="AH4" s="130" t="s">
        <v>546</v>
      </c>
      <c r="AI4" s="106" t="s">
        <v>547</v>
      </c>
      <c r="AJ4" s="106" t="s">
        <v>548</v>
      </c>
      <c r="AK4" s="133" t="s">
        <v>549</v>
      </c>
      <c r="AL4" s="906"/>
    </row>
    <row r="5" spans="2:38" ht="26.25" customHeight="1" thickBot="1">
      <c r="B5" s="907" t="s">
        <v>550</v>
      </c>
      <c r="C5" s="908"/>
      <c r="D5" s="908"/>
      <c r="E5" s="909"/>
      <c r="F5" s="134">
        <v>30122</v>
      </c>
      <c r="G5" s="134">
        <v>3069</v>
      </c>
      <c r="H5" s="134">
        <v>606</v>
      </c>
      <c r="I5" s="135">
        <v>513</v>
      </c>
      <c r="J5" s="136">
        <v>1</v>
      </c>
      <c r="K5" s="134">
        <v>1</v>
      </c>
      <c r="L5" s="134" t="s">
        <v>467</v>
      </c>
      <c r="M5" s="134">
        <v>3</v>
      </c>
      <c r="N5" s="134">
        <v>9</v>
      </c>
      <c r="O5" s="134" t="s">
        <v>467</v>
      </c>
      <c r="P5" s="134">
        <v>7</v>
      </c>
      <c r="Q5" s="134">
        <v>1</v>
      </c>
      <c r="R5" s="134">
        <v>21</v>
      </c>
      <c r="S5" s="134">
        <v>13</v>
      </c>
      <c r="T5" s="134" t="s">
        <v>467</v>
      </c>
      <c r="U5" s="134">
        <v>38</v>
      </c>
      <c r="V5" s="112">
        <v>135</v>
      </c>
      <c r="W5" s="112">
        <v>1</v>
      </c>
      <c r="X5" s="112">
        <v>39</v>
      </c>
      <c r="Y5" s="112">
        <v>22</v>
      </c>
      <c r="Z5" s="112">
        <v>44</v>
      </c>
      <c r="AA5" s="112">
        <v>20</v>
      </c>
      <c r="AB5" s="112" t="s">
        <v>467</v>
      </c>
      <c r="AC5" s="112" t="s">
        <v>467</v>
      </c>
      <c r="AD5" s="112" t="s">
        <v>467</v>
      </c>
      <c r="AE5" s="112" t="s">
        <v>467</v>
      </c>
      <c r="AF5" s="134">
        <v>562</v>
      </c>
      <c r="AG5" s="134" t="s">
        <v>467</v>
      </c>
      <c r="AH5" s="134" t="s">
        <v>467</v>
      </c>
      <c r="AI5" s="134" t="s">
        <v>467</v>
      </c>
      <c r="AJ5" s="134" t="s">
        <v>467</v>
      </c>
      <c r="AK5" s="134">
        <v>43</v>
      </c>
      <c r="AL5" s="137">
        <v>0</v>
      </c>
    </row>
    <row r="6" spans="2:38" ht="18.75" customHeight="1" thickTop="1">
      <c r="B6" s="910" t="s">
        <v>551</v>
      </c>
      <c r="C6" s="913" t="s">
        <v>552</v>
      </c>
      <c r="D6" s="913"/>
      <c r="E6" s="913"/>
      <c r="F6" s="138">
        <v>2963</v>
      </c>
      <c r="G6" s="138">
        <v>586</v>
      </c>
      <c r="H6" s="139">
        <v>217</v>
      </c>
      <c r="I6" s="140">
        <v>157</v>
      </c>
      <c r="J6" s="141" t="s">
        <v>505</v>
      </c>
      <c r="K6" s="142">
        <v>1</v>
      </c>
      <c r="L6" s="143">
        <v>0</v>
      </c>
      <c r="M6" s="143">
        <v>3</v>
      </c>
      <c r="N6" s="144">
        <v>2</v>
      </c>
      <c r="O6" s="144">
        <v>0</v>
      </c>
      <c r="P6" s="144">
        <v>2</v>
      </c>
      <c r="Q6" s="144">
        <v>1</v>
      </c>
      <c r="R6" s="144">
        <v>21</v>
      </c>
      <c r="S6" s="144">
        <v>11</v>
      </c>
      <c r="T6" s="143">
        <v>0</v>
      </c>
      <c r="U6" s="144">
        <v>26</v>
      </c>
      <c r="V6" s="144">
        <v>88</v>
      </c>
      <c r="W6" s="144">
        <v>0</v>
      </c>
      <c r="X6" s="144">
        <v>12</v>
      </c>
      <c r="Y6" s="107" t="s">
        <v>505</v>
      </c>
      <c r="Z6" s="107">
        <v>12</v>
      </c>
      <c r="AA6" s="107" t="s">
        <v>505</v>
      </c>
      <c r="AB6" s="107" t="s">
        <v>505</v>
      </c>
      <c r="AC6" s="107" t="s">
        <v>505</v>
      </c>
      <c r="AD6" s="107" t="s">
        <v>505</v>
      </c>
      <c r="AE6" s="107" t="s">
        <v>505</v>
      </c>
      <c r="AF6" s="107">
        <v>161</v>
      </c>
      <c r="AG6" s="144">
        <v>0</v>
      </c>
      <c r="AH6" s="143">
        <v>0</v>
      </c>
      <c r="AI6" s="144">
        <v>0</v>
      </c>
      <c r="AJ6" s="144">
        <v>0</v>
      </c>
      <c r="AK6" s="107">
        <v>9</v>
      </c>
      <c r="AL6" s="145">
        <v>0</v>
      </c>
    </row>
    <row r="7" spans="2:38" ht="18.75" customHeight="1">
      <c r="B7" s="911"/>
      <c r="C7" s="914" t="s">
        <v>553</v>
      </c>
      <c r="D7" s="914" t="s">
        <v>554</v>
      </c>
      <c r="E7" s="125" t="s">
        <v>555</v>
      </c>
      <c r="F7" s="146">
        <v>4</v>
      </c>
      <c r="G7" s="146" t="s">
        <v>467</v>
      </c>
      <c r="H7" s="107">
        <v>0</v>
      </c>
      <c r="I7" s="147" t="s">
        <v>505</v>
      </c>
      <c r="J7" s="148">
        <v>0</v>
      </c>
      <c r="K7" s="149" t="s">
        <v>505</v>
      </c>
      <c r="L7" s="80">
        <v>0</v>
      </c>
      <c r="M7" s="107" t="s">
        <v>505</v>
      </c>
      <c r="N7" s="80">
        <v>0</v>
      </c>
      <c r="O7" s="80">
        <v>0</v>
      </c>
      <c r="P7" s="80">
        <v>0</v>
      </c>
      <c r="Q7" s="143">
        <v>0</v>
      </c>
      <c r="R7" s="143">
        <v>0</v>
      </c>
      <c r="S7" s="107" t="s">
        <v>505</v>
      </c>
      <c r="T7" s="107" t="s">
        <v>505</v>
      </c>
      <c r="U7" s="80">
        <v>0</v>
      </c>
      <c r="V7" s="107" t="s">
        <v>505</v>
      </c>
      <c r="W7" s="107" t="s">
        <v>505</v>
      </c>
      <c r="X7" s="107" t="s">
        <v>505</v>
      </c>
      <c r="Y7" s="107" t="s">
        <v>505</v>
      </c>
      <c r="Z7" s="107">
        <v>0</v>
      </c>
      <c r="AA7" s="107" t="s">
        <v>505</v>
      </c>
      <c r="AB7" s="107" t="s">
        <v>505</v>
      </c>
      <c r="AC7" s="107" t="s">
        <v>505</v>
      </c>
      <c r="AD7" s="107" t="s">
        <v>505</v>
      </c>
      <c r="AE7" s="107" t="s">
        <v>505</v>
      </c>
      <c r="AF7" s="107">
        <v>0</v>
      </c>
      <c r="AG7" s="107" t="s">
        <v>505</v>
      </c>
      <c r="AH7" s="80">
        <v>0</v>
      </c>
      <c r="AI7" s="80">
        <v>0</v>
      </c>
      <c r="AJ7" s="80">
        <v>0</v>
      </c>
      <c r="AK7" s="107">
        <v>0</v>
      </c>
      <c r="AL7" s="150">
        <v>0</v>
      </c>
    </row>
    <row r="8" spans="2:38" ht="18.75" customHeight="1">
      <c r="B8" s="911"/>
      <c r="C8" s="914"/>
      <c r="D8" s="914"/>
      <c r="E8" s="125" t="s">
        <v>556</v>
      </c>
      <c r="F8" s="146">
        <v>50</v>
      </c>
      <c r="G8" s="146">
        <v>25</v>
      </c>
      <c r="H8" s="107">
        <v>0</v>
      </c>
      <c r="I8" s="147" t="s">
        <v>505</v>
      </c>
      <c r="J8" s="151">
        <v>0</v>
      </c>
      <c r="K8" s="149" t="s">
        <v>505</v>
      </c>
      <c r="L8" s="80">
        <v>0</v>
      </c>
      <c r="M8" s="107" t="s">
        <v>505</v>
      </c>
      <c r="N8" s="80">
        <v>0</v>
      </c>
      <c r="O8" s="80">
        <v>0</v>
      </c>
      <c r="P8" s="80">
        <v>0</v>
      </c>
      <c r="Q8" s="143">
        <v>0</v>
      </c>
      <c r="R8" s="143">
        <v>0</v>
      </c>
      <c r="S8" s="107" t="s">
        <v>505</v>
      </c>
      <c r="T8" s="107" t="s">
        <v>505</v>
      </c>
      <c r="U8" s="80">
        <v>0</v>
      </c>
      <c r="V8" s="107" t="s">
        <v>505</v>
      </c>
      <c r="W8" s="107" t="s">
        <v>505</v>
      </c>
      <c r="X8" s="107" t="s">
        <v>505</v>
      </c>
      <c r="Y8" s="107" t="s">
        <v>505</v>
      </c>
      <c r="Z8" s="107">
        <v>0</v>
      </c>
      <c r="AA8" s="107" t="s">
        <v>505</v>
      </c>
      <c r="AB8" s="107" t="s">
        <v>505</v>
      </c>
      <c r="AC8" s="107" t="s">
        <v>505</v>
      </c>
      <c r="AD8" s="107" t="s">
        <v>505</v>
      </c>
      <c r="AE8" s="107" t="s">
        <v>505</v>
      </c>
      <c r="AF8" s="107">
        <v>0</v>
      </c>
      <c r="AG8" s="80">
        <v>0</v>
      </c>
      <c r="AH8" s="80">
        <v>0</v>
      </c>
      <c r="AI8" s="80">
        <v>0</v>
      </c>
      <c r="AJ8" s="80">
        <v>0</v>
      </c>
      <c r="AK8" s="107">
        <v>0</v>
      </c>
      <c r="AL8" s="150">
        <v>0</v>
      </c>
    </row>
    <row r="9" spans="2:38" ht="18.75" customHeight="1">
      <c r="B9" s="911"/>
      <c r="C9" s="914"/>
      <c r="D9" s="915" t="s">
        <v>557</v>
      </c>
      <c r="E9" s="916"/>
      <c r="F9" s="146">
        <v>159</v>
      </c>
      <c r="G9" s="152">
        <v>44</v>
      </c>
      <c r="H9" s="107">
        <v>4</v>
      </c>
      <c r="I9" s="147" t="s">
        <v>505</v>
      </c>
      <c r="J9" s="153">
        <v>0</v>
      </c>
      <c r="K9" s="149" t="s">
        <v>505</v>
      </c>
      <c r="L9" s="80">
        <v>0</v>
      </c>
      <c r="M9" s="107" t="s">
        <v>505</v>
      </c>
      <c r="N9" s="80">
        <v>0</v>
      </c>
      <c r="O9" s="80">
        <v>0</v>
      </c>
      <c r="P9" s="80">
        <v>0</v>
      </c>
      <c r="Q9" s="143">
        <v>0</v>
      </c>
      <c r="R9" s="143">
        <v>0</v>
      </c>
      <c r="S9" s="73">
        <v>0</v>
      </c>
      <c r="T9" s="107" t="s">
        <v>505</v>
      </c>
      <c r="U9" s="80">
        <v>1</v>
      </c>
      <c r="V9" s="107" t="s">
        <v>505</v>
      </c>
      <c r="W9" s="107" t="s">
        <v>505</v>
      </c>
      <c r="X9" s="107" t="s">
        <v>505</v>
      </c>
      <c r="Y9" s="107" t="s">
        <v>505</v>
      </c>
      <c r="Z9" s="107">
        <v>0</v>
      </c>
      <c r="AA9" s="107" t="s">
        <v>505</v>
      </c>
      <c r="AB9" s="107" t="s">
        <v>505</v>
      </c>
      <c r="AC9" s="107" t="s">
        <v>505</v>
      </c>
      <c r="AD9" s="107" t="s">
        <v>505</v>
      </c>
      <c r="AE9" s="107" t="s">
        <v>505</v>
      </c>
      <c r="AF9" s="107">
        <v>4</v>
      </c>
      <c r="AG9" s="80">
        <v>0</v>
      </c>
      <c r="AH9" s="80">
        <v>0</v>
      </c>
      <c r="AI9" s="80">
        <v>0</v>
      </c>
      <c r="AJ9" s="80">
        <v>0</v>
      </c>
      <c r="AK9" s="107">
        <v>0</v>
      </c>
      <c r="AL9" s="150">
        <v>0</v>
      </c>
    </row>
    <row r="10" spans="2:38" ht="18.75" customHeight="1">
      <c r="B10" s="911"/>
      <c r="C10" s="917" t="s">
        <v>558</v>
      </c>
      <c r="D10" s="918"/>
      <c r="E10" s="124" t="s">
        <v>559</v>
      </c>
      <c r="F10" s="146">
        <v>1</v>
      </c>
      <c r="G10" s="152" t="s">
        <v>467</v>
      </c>
      <c r="H10" s="107">
        <v>0</v>
      </c>
      <c r="I10" s="147" t="s">
        <v>505</v>
      </c>
      <c r="J10" s="151">
        <v>0</v>
      </c>
      <c r="K10" s="154">
        <v>0</v>
      </c>
      <c r="L10" s="143">
        <v>0</v>
      </c>
      <c r="M10" s="143">
        <v>0</v>
      </c>
      <c r="N10" s="143">
        <v>0</v>
      </c>
      <c r="O10" s="143">
        <v>0</v>
      </c>
      <c r="P10" s="143">
        <v>0</v>
      </c>
      <c r="Q10" s="143">
        <v>0</v>
      </c>
      <c r="R10" s="143">
        <v>0</v>
      </c>
      <c r="S10" s="107" t="s">
        <v>505</v>
      </c>
      <c r="T10" s="107">
        <v>0</v>
      </c>
      <c r="U10" s="80">
        <v>0</v>
      </c>
      <c r="V10" s="107" t="s">
        <v>505</v>
      </c>
      <c r="W10" s="107" t="s">
        <v>505</v>
      </c>
      <c r="X10" s="107" t="s">
        <v>505</v>
      </c>
      <c r="Y10" s="80">
        <v>0</v>
      </c>
      <c r="Z10" s="80">
        <v>0</v>
      </c>
      <c r="AA10" s="80">
        <v>0</v>
      </c>
      <c r="AB10" s="80" t="s">
        <v>505</v>
      </c>
      <c r="AC10" s="80" t="s">
        <v>505</v>
      </c>
      <c r="AD10" s="80" t="s">
        <v>505</v>
      </c>
      <c r="AE10" s="80" t="s">
        <v>505</v>
      </c>
      <c r="AF10" s="107">
        <v>0</v>
      </c>
      <c r="AG10" s="73">
        <v>0</v>
      </c>
      <c r="AH10" s="80">
        <v>0</v>
      </c>
      <c r="AI10" s="80">
        <v>0</v>
      </c>
      <c r="AJ10" s="80">
        <v>0</v>
      </c>
      <c r="AK10" s="107">
        <v>0</v>
      </c>
      <c r="AL10" s="150">
        <v>0</v>
      </c>
    </row>
    <row r="11" spans="2:38" ht="18.75" customHeight="1">
      <c r="B11" s="911"/>
      <c r="C11" s="919"/>
      <c r="D11" s="920"/>
      <c r="E11" s="124" t="s">
        <v>560</v>
      </c>
      <c r="F11" s="147">
        <v>15</v>
      </c>
      <c r="G11" s="146">
        <v>2</v>
      </c>
      <c r="H11" s="147">
        <v>0</v>
      </c>
      <c r="I11" s="147" t="s">
        <v>505</v>
      </c>
      <c r="J11" s="151">
        <v>0</v>
      </c>
      <c r="K11" s="154">
        <v>0</v>
      </c>
      <c r="L11" s="143">
        <v>0</v>
      </c>
      <c r="M11" s="143">
        <v>0</v>
      </c>
      <c r="N11" s="143">
        <v>0</v>
      </c>
      <c r="O11" s="143">
        <v>0</v>
      </c>
      <c r="P11" s="143">
        <v>0</v>
      </c>
      <c r="Q11" s="143">
        <v>0</v>
      </c>
      <c r="R11" s="143">
        <v>0</v>
      </c>
      <c r="S11" s="107" t="s">
        <v>505</v>
      </c>
      <c r="T11" s="107">
        <v>0</v>
      </c>
      <c r="U11" s="80">
        <v>0</v>
      </c>
      <c r="V11" s="107" t="s">
        <v>505</v>
      </c>
      <c r="W11" s="107" t="s">
        <v>505</v>
      </c>
      <c r="X11" s="107" t="s">
        <v>505</v>
      </c>
      <c r="Y11" s="80">
        <v>0</v>
      </c>
      <c r="Z11" s="80">
        <v>0</v>
      </c>
      <c r="AA11" s="80">
        <v>0</v>
      </c>
      <c r="AB11" s="80" t="s">
        <v>505</v>
      </c>
      <c r="AC11" s="80" t="s">
        <v>505</v>
      </c>
      <c r="AD11" s="80" t="s">
        <v>505</v>
      </c>
      <c r="AE11" s="80" t="s">
        <v>505</v>
      </c>
      <c r="AF11" s="107">
        <v>0</v>
      </c>
      <c r="AG11" s="73">
        <v>0</v>
      </c>
      <c r="AH11" s="80">
        <v>0</v>
      </c>
      <c r="AI11" s="80">
        <v>0</v>
      </c>
      <c r="AJ11" s="80">
        <v>0</v>
      </c>
      <c r="AK11" s="107">
        <v>0</v>
      </c>
      <c r="AL11" s="150">
        <v>0</v>
      </c>
    </row>
    <row r="12" spans="2:38" ht="18.75" customHeight="1">
      <c r="B12" s="911"/>
      <c r="C12" s="921"/>
      <c r="D12" s="922"/>
      <c r="E12" s="124" t="s">
        <v>552</v>
      </c>
      <c r="F12" s="146">
        <v>159</v>
      </c>
      <c r="G12" s="146">
        <v>44</v>
      </c>
      <c r="H12" s="147">
        <v>2</v>
      </c>
      <c r="I12" s="147" t="s">
        <v>505</v>
      </c>
      <c r="J12" s="151">
        <v>0</v>
      </c>
      <c r="K12" s="154">
        <v>0</v>
      </c>
      <c r="L12" s="143">
        <v>0</v>
      </c>
      <c r="M12" s="143">
        <v>0</v>
      </c>
      <c r="N12" s="143">
        <v>0</v>
      </c>
      <c r="O12" s="143">
        <v>0</v>
      </c>
      <c r="P12" s="143">
        <v>0</v>
      </c>
      <c r="Q12" s="143">
        <v>0</v>
      </c>
      <c r="R12" s="143">
        <v>0</v>
      </c>
      <c r="S12" s="73">
        <v>0</v>
      </c>
      <c r="T12" s="73">
        <v>0</v>
      </c>
      <c r="U12" s="107" t="s">
        <v>505</v>
      </c>
      <c r="V12" s="107" t="s">
        <v>505</v>
      </c>
      <c r="W12" s="107" t="s">
        <v>505</v>
      </c>
      <c r="X12" s="107" t="s">
        <v>505</v>
      </c>
      <c r="Y12" s="107" t="s">
        <v>505</v>
      </c>
      <c r="Z12" s="107">
        <v>0</v>
      </c>
      <c r="AA12" s="107" t="s">
        <v>505</v>
      </c>
      <c r="AB12" s="107" t="s">
        <v>505</v>
      </c>
      <c r="AC12" s="107" t="s">
        <v>505</v>
      </c>
      <c r="AD12" s="107" t="s">
        <v>505</v>
      </c>
      <c r="AE12" s="107" t="s">
        <v>505</v>
      </c>
      <c r="AF12" s="107">
        <v>3</v>
      </c>
      <c r="AG12" s="73">
        <v>0</v>
      </c>
      <c r="AH12" s="107" t="s">
        <v>505</v>
      </c>
      <c r="AI12" s="80">
        <v>0</v>
      </c>
      <c r="AJ12" s="80">
        <v>0</v>
      </c>
      <c r="AK12" s="107">
        <v>0</v>
      </c>
      <c r="AL12" s="150">
        <v>0</v>
      </c>
    </row>
    <row r="13" spans="2:38" ht="18.75" customHeight="1">
      <c r="B13" s="911"/>
      <c r="C13" s="923" t="s">
        <v>561</v>
      </c>
      <c r="D13" s="923"/>
      <c r="E13" s="923"/>
      <c r="F13" s="146">
        <v>1177</v>
      </c>
      <c r="G13" s="146">
        <v>302</v>
      </c>
      <c r="H13" s="147">
        <v>98</v>
      </c>
      <c r="I13" s="147">
        <v>356</v>
      </c>
      <c r="J13" s="153">
        <v>0</v>
      </c>
      <c r="K13" s="154">
        <v>0</v>
      </c>
      <c r="L13" s="143">
        <v>0</v>
      </c>
      <c r="M13" s="143">
        <v>0</v>
      </c>
      <c r="N13" s="80">
        <v>4</v>
      </c>
      <c r="O13" s="80">
        <v>0</v>
      </c>
      <c r="P13" s="80">
        <v>4</v>
      </c>
      <c r="Q13" s="80">
        <v>0</v>
      </c>
      <c r="R13" s="80">
        <v>0</v>
      </c>
      <c r="S13" s="80">
        <v>1</v>
      </c>
      <c r="T13" s="73">
        <v>0</v>
      </c>
      <c r="U13" s="143">
        <v>9</v>
      </c>
      <c r="V13" s="143">
        <v>46</v>
      </c>
      <c r="W13" s="143">
        <v>1</v>
      </c>
      <c r="X13" s="143">
        <v>21</v>
      </c>
      <c r="Y13" s="107" t="s">
        <v>505</v>
      </c>
      <c r="Z13" s="107">
        <v>10</v>
      </c>
      <c r="AA13" s="107" t="s">
        <v>505</v>
      </c>
      <c r="AB13" s="107" t="s">
        <v>505</v>
      </c>
      <c r="AC13" s="107" t="s">
        <v>505</v>
      </c>
      <c r="AD13" s="107" t="s">
        <v>505</v>
      </c>
      <c r="AE13" s="107" t="s">
        <v>505</v>
      </c>
      <c r="AF13" s="107">
        <v>72</v>
      </c>
      <c r="AG13" s="80">
        <v>0</v>
      </c>
      <c r="AH13" s="80">
        <v>0</v>
      </c>
      <c r="AI13" s="80">
        <v>0</v>
      </c>
      <c r="AJ13" s="80">
        <v>0</v>
      </c>
      <c r="AK13" s="107">
        <v>3</v>
      </c>
      <c r="AL13" s="150">
        <v>0</v>
      </c>
    </row>
    <row r="14" spans="2:38" ht="18.75" customHeight="1">
      <c r="B14" s="911"/>
      <c r="C14" s="923" t="s">
        <v>562</v>
      </c>
      <c r="D14" s="923"/>
      <c r="E14" s="923"/>
      <c r="F14" s="146">
        <v>563</v>
      </c>
      <c r="G14" s="146">
        <v>49</v>
      </c>
      <c r="H14" s="147">
        <v>9</v>
      </c>
      <c r="I14" s="147" t="s">
        <v>505</v>
      </c>
      <c r="J14" s="151" t="s">
        <v>505</v>
      </c>
      <c r="K14" s="154">
        <v>0</v>
      </c>
      <c r="L14" s="143">
        <v>0</v>
      </c>
      <c r="M14" s="143">
        <v>0</v>
      </c>
      <c r="N14" s="143">
        <v>0</v>
      </c>
      <c r="O14" s="143">
        <v>0</v>
      </c>
      <c r="P14" s="143">
        <v>0</v>
      </c>
      <c r="Q14" s="143">
        <v>0</v>
      </c>
      <c r="R14" s="80">
        <v>0</v>
      </c>
      <c r="S14" s="80">
        <v>1</v>
      </c>
      <c r="T14" s="73">
        <v>0</v>
      </c>
      <c r="U14" s="143">
        <v>0</v>
      </c>
      <c r="V14" s="107" t="s">
        <v>505</v>
      </c>
      <c r="W14" s="107" t="s">
        <v>505</v>
      </c>
      <c r="X14" s="143">
        <v>6</v>
      </c>
      <c r="Y14" s="107" t="s">
        <v>505</v>
      </c>
      <c r="Z14" s="107">
        <v>5</v>
      </c>
      <c r="AA14" s="107" t="s">
        <v>505</v>
      </c>
      <c r="AB14" s="107" t="s">
        <v>505</v>
      </c>
      <c r="AC14" s="107" t="s">
        <v>505</v>
      </c>
      <c r="AD14" s="107" t="s">
        <v>505</v>
      </c>
      <c r="AE14" s="107" t="s">
        <v>505</v>
      </c>
      <c r="AF14" s="107">
        <v>10</v>
      </c>
      <c r="AG14" s="80">
        <v>0</v>
      </c>
      <c r="AH14" s="80">
        <v>0</v>
      </c>
      <c r="AI14" s="80">
        <v>0</v>
      </c>
      <c r="AJ14" s="80">
        <v>0</v>
      </c>
      <c r="AK14" s="107">
        <v>0</v>
      </c>
      <c r="AL14" s="150">
        <v>0</v>
      </c>
    </row>
    <row r="15" spans="2:38" ht="18.75" customHeight="1">
      <c r="B15" s="911"/>
      <c r="C15" s="923" t="s">
        <v>563</v>
      </c>
      <c r="D15" s="923"/>
      <c r="E15" s="923"/>
      <c r="F15" s="146">
        <v>6</v>
      </c>
      <c r="G15" s="146">
        <v>2</v>
      </c>
      <c r="H15" s="147">
        <v>1</v>
      </c>
      <c r="I15" s="147">
        <v>0</v>
      </c>
      <c r="J15" s="151" t="s">
        <v>505</v>
      </c>
      <c r="K15" s="154">
        <v>0</v>
      </c>
      <c r="L15" s="143">
        <v>0</v>
      </c>
      <c r="M15" s="143">
        <v>0</v>
      </c>
      <c r="N15" s="80">
        <v>0</v>
      </c>
      <c r="O15" s="143">
        <v>0</v>
      </c>
      <c r="P15" s="143">
        <v>0</v>
      </c>
      <c r="Q15" s="143">
        <v>0</v>
      </c>
      <c r="R15" s="80">
        <v>0</v>
      </c>
      <c r="S15" s="80">
        <v>0</v>
      </c>
      <c r="T15" s="80">
        <v>0</v>
      </c>
      <c r="U15" s="80">
        <v>0</v>
      </c>
      <c r="V15" s="143">
        <v>1</v>
      </c>
      <c r="W15" s="143">
        <v>0</v>
      </c>
      <c r="X15" s="143">
        <v>0</v>
      </c>
      <c r="Y15" s="107" t="s">
        <v>505</v>
      </c>
      <c r="Z15" s="107" t="s">
        <v>505</v>
      </c>
      <c r="AA15" s="107" t="s">
        <v>505</v>
      </c>
      <c r="AB15" s="107" t="s">
        <v>505</v>
      </c>
      <c r="AC15" s="107" t="s">
        <v>505</v>
      </c>
      <c r="AD15" s="107" t="s">
        <v>505</v>
      </c>
      <c r="AE15" s="107" t="s">
        <v>505</v>
      </c>
      <c r="AF15" s="107">
        <v>0</v>
      </c>
      <c r="AG15" s="80">
        <v>0</v>
      </c>
      <c r="AH15" s="80">
        <v>0</v>
      </c>
      <c r="AI15" s="80">
        <v>0</v>
      </c>
      <c r="AJ15" s="80">
        <v>0</v>
      </c>
      <c r="AK15" s="107">
        <v>0</v>
      </c>
      <c r="AL15" s="150">
        <v>0</v>
      </c>
    </row>
    <row r="16" spans="2:38" ht="18.75" customHeight="1">
      <c r="B16" s="911"/>
      <c r="C16" s="923" t="s">
        <v>564</v>
      </c>
      <c r="D16" s="923"/>
      <c r="E16" s="923"/>
      <c r="F16" s="146">
        <v>8</v>
      </c>
      <c r="G16" s="146">
        <v>1</v>
      </c>
      <c r="H16" s="147">
        <v>0</v>
      </c>
      <c r="I16" s="147" t="s">
        <v>505</v>
      </c>
      <c r="J16" s="151" t="s">
        <v>505</v>
      </c>
      <c r="K16" s="154">
        <v>0</v>
      </c>
      <c r="L16" s="80">
        <v>0</v>
      </c>
      <c r="M16" s="80">
        <v>0</v>
      </c>
      <c r="N16" s="80">
        <v>0</v>
      </c>
      <c r="O16" s="143">
        <v>0</v>
      </c>
      <c r="P16" s="143">
        <v>0</v>
      </c>
      <c r="Q16" s="143">
        <v>0</v>
      </c>
      <c r="R16" s="143">
        <v>0</v>
      </c>
      <c r="S16" s="107" t="s">
        <v>505</v>
      </c>
      <c r="T16" s="80">
        <v>0</v>
      </c>
      <c r="U16" s="107" t="s">
        <v>505</v>
      </c>
      <c r="V16" s="107" t="s">
        <v>505</v>
      </c>
      <c r="W16" s="107" t="s">
        <v>505</v>
      </c>
      <c r="X16" s="107" t="s">
        <v>505</v>
      </c>
      <c r="Y16" s="107" t="s">
        <v>505</v>
      </c>
      <c r="Z16" s="107" t="s">
        <v>505</v>
      </c>
      <c r="AA16" s="107" t="s">
        <v>505</v>
      </c>
      <c r="AB16" s="107" t="s">
        <v>505</v>
      </c>
      <c r="AC16" s="107" t="s">
        <v>505</v>
      </c>
      <c r="AD16" s="107" t="s">
        <v>505</v>
      </c>
      <c r="AE16" s="107" t="s">
        <v>505</v>
      </c>
      <c r="AF16" s="107">
        <v>0</v>
      </c>
      <c r="AG16" s="80">
        <v>0</v>
      </c>
      <c r="AH16" s="80">
        <v>0</v>
      </c>
      <c r="AI16" s="80">
        <v>0</v>
      </c>
      <c r="AJ16" s="80">
        <v>0</v>
      </c>
      <c r="AK16" s="107">
        <v>0</v>
      </c>
      <c r="AL16" s="150">
        <v>0</v>
      </c>
    </row>
    <row r="17" spans="2:38" ht="18.75" customHeight="1">
      <c r="B17" s="911"/>
      <c r="C17" s="933" t="s">
        <v>565</v>
      </c>
      <c r="D17" s="923" t="s">
        <v>566</v>
      </c>
      <c r="E17" s="923"/>
      <c r="F17" s="146">
        <v>130</v>
      </c>
      <c r="G17" s="146" t="s">
        <v>467</v>
      </c>
      <c r="H17" s="147">
        <v>0</v>
      </c>
      <c r="I17" s="147" t="s">
        <v>505</v>
      </c>
      <c r="J17" s="151" t="s">
        <v>505</v>
      </c>
      <c r="K17" s="154">
        <v>0</v>
      </c>
      <c r="L17" s="80">
        <v>0</v>
      </c>
      <c r="M17" s="80">
        <v>0</v>
      </c>
      <c r="N17" s="80">
        <v>0</v>
      </c>
      <c r="O17" s="80">
        <v>0</v>
      </c>
      <c r="P17" s="80">
        <v>0</v>
      </c>
      <c r="Q17" s="107" t="s">
        <v>505</v>
      </c>
      <c r="R17" s="107" t="s">
        <v>505</v>
      </c>
      <c r="S17" s="107" t="s">
        <v>505</v>
      </c>
      <c r="T17" s="80">
        <v>0</v>
      </c>
      <c r="U17" s="107" t="s">
        <v>505</v>
      </c>
      <c r="V17" s="155">
        <v>0</v>
      </c>
      <c r="W17" s="107" t="s">
        <v>505</v>
      </c>
      <c r="X17" s="143">
        <v>0</v>
      </c>
      <c r="Y17" s="107" t="s">
        <v>505</v>
      </c>
      <c r="Z17" s="107">
        <v>0</v>
      </c>
      <c r="AA17" s="107" t="s">
        <v>505</v>
      </c>
      <c r="AB17" s="107" t="s">
        <v>505</v>
      </c>
      <c r="AC17" s="107" t="s">
        <v>505</v>
      </c>
      <c r="AD17" s="107" t="s">
        <v>505</v>
      </c>
      <c r="AE17" s="107" t="s">
        <v>505</v>
      </c>
      <c r="AF17" s="107">
        <v>0</v>
      </c>
      <c r="AG17" s="80">
        <v>0</v>
      </c>
      <c r="AH17" s="80">
        <v>0</v>
      </c>
      <c r="AI17" s="80">
        <v>0</v>
      </c>
      <c r="AJ17" s="80">
        <v>0</v>
      </c>
      <c r="AK17" s="107">
        <v>0</v>
      </c>
      <c r="AL17" s="150">
        <v>0</v>
      </c>
    </row>
    <row r="18" spans="2:38" ht="18.75" customHeight="1">
      <c r="B18" s="911"/>
      <c r="C18" s="933"/>
      <c r="D18" s="923" t="s">
        <v>567</v>
      </c>
      <c r="E18" s="923"/>
      <c r="F18" s="146">
        <v>327</v>
      </c>
      <c r="G18" s="146" t="s">
        <v>467</v>
      </c>
      <c r="H18" s="147">
        <v>0</v>
      </c>
      <c r="I18" s="147" t="s">
        <v>505</v>
      </c>
      <c r="J18" s="151">
        <v>0</v>
      </c>
      <c r="K18" s="154">
        <v>0</v>
      </c>
      <c r="L18" s="80">
        <v>0</v>
      </c>
      <c r="M18" s="80">
        <v>0</v>
      </c>
      <c r="N18" s="80">
        <v>0</v>
      </c>
      <c r="O18" s="80">
        <v>0</v>
      </c>
      <c r="P18" s="80">
        <v>0</v>
      </c>
      <c r="Q18" s="107" t="s">
        <v>505</v>
      </c>
      <c r="R18" s="107" t="s">
        <v>505</v>
      </c>
      <c r="S18" s="107" t="s">
        <v>505</v>
      </c>
      <c r="T18" s="80">
        <v>0</v>
      </c>
      <c r="U18" s="107" t="s">
        <v>505</v>
      </c>
      <c r="V18" s="107" t="s">
        <v>505</v>
      </c>
      <c r="W18" s="107" t="s">
        <v>505</v>
      </c>
      <c r="X18" s="107" t="s">
        <v>505</v>
      </c>
      <c r="Y18" s="107" t="s">
        <v>505</v>
      </c>
      <c r="Z18" s="107" t="s">
        <v>505</v>
      </c>
      <c r="AA18" s="107" t="s">
        <v>505</v>
      </c>
      <c r="AB18" s="107" t="s">
        <v>505</v>
      </c>
      <c r="AC18" s="107" t="s">
        <v>505</v>
      </c>
      <c r="AD18" s="107" t="s">
        <v>505</v>
      </c>
      <c r="AE18" s="107" t="s">
        <v>505</v>
      </c>
      <c r="AF18" s="107">
        <v>0</v>
      </c>
      <c r="AG18" s="80">
        <v>0</v>
      </c>
      <c r="AH18" s="107" t="s">
        <v>505</v>
      </c>
      <c r="AI18" s="80">
        <v>0</v>
      </c>
      <c r="AJ18" s="80">
        <v>0</v>
      </c>
      <c r="AK18" s="107">
        <v>0</v>
      </c>
      <c r="AL18" s="150">
        <v>0</v>
      </c>
    </row>
    <row r="19" spans="2:38" ht="18.75" customHeight="1" thickBot="1">
      <c r="B19" s="912"/>
      <c r="C19" s="934" t="s">
        <v>568</v>
      </c>
      <c r="D19" s="934"/>
      <c r="E19" s="934"/>
      <c r="F19" s="146" t="s">
        <v>505</v>
      </c>
      <c r="G19" s="156">
        <v>79</v>
      </c>
      <c r="H19" s="157">
        <v>0</v>
      </c>
      <c r="I19" s="158" t="s">
        <v>505</v>
      </c>
      <c r="J19" s="147" t="s">
        <v>505</v>
      </c>
      <c r="K19" s="159">
        <v>0</v>
      </c>
      <c r="L19" s="160">
        <v>0</v>
      </c>
      <c r="M19" s="160">
        <v>0</v>
      </c>
      <c r="N19" s="160">
        <v>0</v>
      </c>
      <c r="O19" s="160">
        <v>0</v>
      </c>
      <c r="P19" s="160">
        <v>0</v>
      </c>
      <c r="Q19" s="115" t="s">
        <v>505</v>
      </c>
      <c r="R19" s="160">
        <v>0</v>
      </c>
      <c r="S19" s="115" t="s">
        <v>505</v>
      </c>
      <c r="T19" s="115" t="s">
        <v>505</v>
      </c>
      <c r="U19" s="115" t="s">
        <v>505</v>
      </c>
      <c r="V19" s="115" t="s">
        <v>505</v>
      </c>
      <c r="W19" s="115" t="s">
        <v>505</v>
      </c>
      <c r="X19" s="112">
        <v>0</v>
      </c>
      <c r="Y19" s="115" t="s">
        <v>505</v>
      </c>
      <c r="Z19" s="115" t="s">
        <v>505</v>
      </c>
      <c r="AA19" s="115" t="s">
        <v>505</v>
      </c>
      <c r="AB19" s="115" t="s">
        <v>505</v>
      </c>
      <c r="AC19" s="115" t="s">
        <v>505</v>
      </c>
      <c r="AD19" s="115" t="s">
        <v>505</v>
      </c>
      <c r="AE19" s="115" t="s">
        <v>505</v>
      </c>
      <c r="AF19" s="115">
        <v>0</v>
      </c>
      <c r="AG19" s="115" t="s">
        <v>505</v>
      </c>
      <c r="AH19" s="115" t="s">
        <v>505</v>
      </c>
      <c r="AI19" s="160">
        <v>0</v>
      </c>
      <c r="AJ19" s="160">
        <v>0</v>
      </c>
      <c r="AK19" s="115">
        <v>0</v>
      </c>
      <c r="AL19" s="137">
        <v>0</v>
      </c>
    </row>
    <row r="20" spans="2:38" ht="18.75" customHeight="1" thickTop="1">
      <c r="B20" s="935" t="s">
        <v>569</v>
      </c>
      <c r="C20" s="937" t="s">
        <v>553</v>
      </c>
      <c r="D20" s="937"/>
      <c r="E20" s="937"/>
      <c r="F20" s="161">
        <v>52</v>
      </c>
      <c r="G20" s="161">
        <v>9</v>
      </c>
      <c r="H20" s="162">
        <v>0</v>
      </c>
      <c r="I20" s="147" t="s">
        <v>505</v>
      </c>
      <c r="J20" s="163">
        <v>0</v>
      </c>
      <c r="K20" s="164" t="s">
        <v>505</v>
      </c>
      <c r="L20" s="165">
        <v>0</v>
      </c>
      <c r="M20" s="164" t="s">
        <v>505</v>
      </c>
      <c r="N20" s="166">
        <v>0</v>
      </c>
      <c r="O20" s="166" t="s">
        <v>505</v>
      </c>
      <c r="P20" s="166" t="s">
        <v>505</v>
      </c>
      <c r="Q20" s="164" t="s">
        <v>505</v>
      </c>
      <c r="R20" s="164" t="s">
        <v>505</v>
      </c>
      <c r="S20" s="164" t="s">
        <v>505</v>
      </c>
      <c r="T20" s="164" t="s">
        <v>505</v>
      </c>
      <c r="U20" s="165">
        <v>0</v>
      </c>
      <c r="V20" s="164" t="s">
        <v>505</v>
      </c>
      <c r="W20" s="164" t="s">
        <v>505</v>
      </c>
      <c r="X20" s="164" t="s">
        <v>505</v>
      </c>
      <c r="Y20" s="164" t="s">
        <v>505</v>
      </c>
      <c r="Z20" s="164">
        <v>0</v>
      </c>
      <c r="AA20" s="164" t="s">
        <v>505</v>
      </c>
      <c r="AB20" s="164" t="s">
        <v>505</v>
      </c>
      <c r="AC20" s="164" t="s">
        <v>505</v>
      </c>
      <c r="AD20" s="164" t="s">
        <v>505</v>
      </c>
      <c r="AE20" s="164" t="s">
        <v>505</v>
      </c>
      <c r="AF20" s="167">
        <v>0</v>
      </c>
      <c r="AG20" s="165">
        <v>0</v>
      </c>
      <c r="AH20" s="165">
        <v>0</v>
      </c>
      <c r="AI20" s="165">
        <v>0</v>
      </c>
      <c r="AJ20" s="165">
        <v>0</v>
      </c>
      <c r="AK20" s="167">
        <v>0</v>
      </c>
      <c r="AL20" s="168">
        <v>0</v>
      </c>
    </row>
    <row r="21" spans="2:38" ht="18.75" customHeight="1">
      <c r="B21" s="786"/>
      <c r="C21" s="923" t="s">
        <v>570</v>
      </c>
      <c r="D21" s="923"/>
      <c r="E21" s="923"/>
      <c r="F21" s="169">
        <v>46</v>
      </c>
      <c r="G21" s="169">
        <v>4</v>
      </c>
      <c r="H21" s="162">
        <v>4</v>
      </c>
      <c r="I21" s="147" t="s">
        <v>505</v>
      </c>
      <c r="J21" s="170">
        <v>0</v>
      </c>
      <c r="K21" s="171">
        <v>0</v>
      </c>
      <c r="L21" s="172">
        <v>0</v>
      </c>
      <c r="M21" s="172">
        <v>0</v>
      </c>
      <c r="N21" s="172">
        <v>0</v>
      </c>
      <c r="O21" s="172" t="s">
        <v>505</v>
      </c>
      <c r="P21" s="172" t="s">
        <v>505</v>
      </c>
      <c r="Q21" s="107" t="s">
        <v>505</v>
      </c>
      <c r="R21" s="107" t="s">
        <v>505</v>
      </c>
      <c r="S21" s="107" t="s">
        <v>505</v>
      </c>
      <c r="T21" s="107" t="s">
        <v>505</v>
      </c>
      <c r="U21" s="107" t="s">
        <v>505</v>
      </c>
      <c r="V21" s="107" t="s">
        <v>505</v>
      </c>
      <c r="W21" s="107" t="s">
        <v>505</v>
      </c>
      <c r="X21" s="107" t="s">
        <v>505</v>
      </c>
      <c r="Y21" s="173">
        <v>2</v>
      </c>
      <c r="Z21" s="173">
        <v>0</v>
      </c>
      <c r="AA21" s="173">
        <v>4</v>
      </c>
      <c r="AB21" s="173" t="s">
        <v>505</v>
      </c>
      <c r="AC21" s="173" t="s">
        <v>505</v>
      </c>
      <c r="AD21" s="173" t="s">
        <v>505</v>
      </c>
      <c r="AE21" s="173" t="s">
        <v>505</v>
      </c>
      <c r="AF21" s="174">
        <v>0</v>
      </c>
      <c r="AG21" s="172">
        <v>0</v>
      </c>
      <c r="AH21" s="172">
        <v>0</v>
      </c>
      <c r="AI21" s="172">
        <v>0</v>
      </c>
      <c r="AJ21" s="172">
        <v>0</v>
      </c>
      <c r="AK21" s="175">
        <v>4</v>
      </c>
      <c r="AL21" s="176">
        <v>0</v>
      </c>
    </row>
    <row r="22" spans="2:38" ht="18.75" customHeight="1">
      <c r="B22" s="786"/>
      <c r="C22" s="923" t="s">
        <v>566</v>
      </c>
      <c r="D22" s="923"/>
      <c r="E22" s="923"/>
      <c r="F22" s="146" t="s">
        <v>505</v>
      </c>
      <c r="G22" s="169">
        <v>205</v>
      </c>
      <c r="H22" s="147">
        <v>1</v>
      </c>
      <c r="I22" s="147" t="s">
        <v>505</v>
      </c>
      <c r="J22" s="151" t="s">
        <v>505</v>
      </c>
      <c r="K22" s="171">
        <v>0</v>
      </c>
      <c r="L22" s="172">
        <v>0</v>
      </c>
      <c r="M22" s="172">
        <v>0</v>
      </c>
      <c r="N22" s="172">
        <v>1</v>
      </c>
      <c r="O22" s="172" t="s">
        <v>505</v>
      </c>
      <c r="P22" s="172" t="s">
        <v>505</v>
      </c>
      <c r="Q22" s="107" t="s">
        <v>505</v>
      </c>
      <c r="R22" s="107" t="s">
        <v>505</v>
      </c>
      <c r="S22" s="107" t="s">
        <v>505</v>
      </c>
      <c r="T22" s="107" t="s">
        <v>505</v>
      </c>
      <c r="U22" s="107" t="s">
        <v>505</v>
      </c>
      <c r="V22" s="107" t="s">
        <v>505</v>
      </c>
      <c r="W22" s="107" t="s">
        <v>505</v>
      </c>
      <c r="X22" s="107" t="s">
        <v>505</v>
      </c>
      <c r="Y22" s="107" t="s">
        <v>505</v>
      </c>
      <c r="Z22" s="107" t="s">
        <v>505</v>
      </c>
      <c r="AA22" s="107" t="s">
        <v>505</v>
      </c>
      <c r="AB22" s="107" t="s">
        <v>505</v>
      </c>
      <c r="AC22" s="107" t="s">
        <v>505</v>
      </c>
      <c r="AD22" s="107" t="s">
        <v>505</v>
      </c>
      <c r="AE22" s="107" t="s">
        <v>505</v>
      </c>
      <c r="AF22" s="174">
        <v>0</v>
      </c>
      <c r="AG22" s="107" t="s">
        <v>505</v>
      </c>
      <c r="AH22" s="107" t="s">
        <v>505</v>
      </c>
      <c r="AI22" s="107">
        <v>0</v>
      </c>
      <c r="AJ22" s="107">
        <v>0</v>
      </c>
      <c r="AK22" s="162">
        <v>0</v>
      </c>
      <c r="AL22" s="176">
        <v>0</v>
      </c>
    </row>
    <row r="23" spans="2:38" ht="18.75" customHeight="1" thickBot="1">
      <c r="B23" s="936"/>
      <c r="C23" s="934" t="s">
        <v>568</v>
      </c>
      <c r="D23" s="934"/>
      <c r="E23" s="934"/>
      <c r="F23" s="146" t="s">
        <v>505</v>
      </c>
      <c r="G23" s="177">
        <v>34</v>
      </c>
      <c r="H23" s="157">
        <v>0</v>
      </c>
      <c r="I23" s="158" t="s">
        <v>505</v>
      </c>
      <c r="J23" s="178" t="s">
        <v>505</v>
      </c>
      <c r="K23" s="179">
        <v>0</v>
      </c>
      <c r="L23" s="180">
        <v>0</v>
      </c>
      <c r="M23" s="180">
        <v>0</v>
      </c>
      <c r="N23" s="180">
        <v>0</v>
      </c>
      <c r="O23" s="180" t="s">
        <v>505</v>
      </c>
      <c r="P23" s="180" t="s">
        <v>505</v>
      </c>
      <c r="Q23" s="115" t="s">
        <v>505</v>
      </c>
      <c r="R23" s="115" t="s">
        <v>505</v>
      </c>
      <c r="S23" s="115" t="s">
        <v>505</v>
      </c>
      <c r="T23" s="115" t="s">
        <v>505</v>
      </c>
      <c r="U23" s="115" t="s">
        <v>505</v>
      </c>
      <c r="V23" s="115" t="s">
        <v>505</v>
      </c>
      <c r="W23" s="115" t="s">
        <v>505</v>
      </c>
      <c r="X23" s="115" t="s">
        <v>505</v>
      </c>
      <c r="Y23" s="115" t="s">
        <v>505</v>
      </c>
      <c r="Z23" s="115" t="s">
        <v>505</v>
      </c>
      <c r="AA23" s="115" t="s">
        <v>505</v>
      </c>
      <c r="AB23" s="115" t="s">
        <v>505</v>
      </c>
      <c r="AC23" s="115" t="s">
        <v>505</v>
      </c>
      <c r="AD23" s="115" t="s">
        <v>505</v>
      </c>
      <c r="AE23" s="115" t="s">
        <v>505</v>
      </c>
      <c r="AF23" s="181">
        <v>0</v>
      </c>
      <c r="AG23" s="115" t="s">
        <v>505</v>
      </c>
      <c r="AH23" s="115" t="s">
        <v>505</v>
      </c>
      <c r="AI23" s="115">
        <v>0</v>
      </c>
      <c r="AJ23" s="115">
        <v>0</v>
      </c>
      <c r="AK23" s="182">
        <v>0</v>
      </c>
      <c r="AL23" s="183">
        <v>0</v>
      </c>
    </row>
    <row r="24" spans="2:38" ht="18.75" customHeight="1" thickTop="1">
      <c r="B24" s="935" t="s">
        <v>571</v>
      </c>
      <c r="C24" s="937" t="s">
        <v>553</v>
      </c>
      <c r="D24" s="937"/>
      <c r="E24" s="937"/>
      <c r="F24" s="161">
        <v>138</v>
      </c>
      <c r="G24" s="161">
        <v>25</v>
      </c>
      <c r="H24" s="184">
        <v>0</v>
      </c>
      <c r="I24" s="147" t="s">
        <v>505</v>
      </c>
      <c r="J24" s="163">
        <v>0</v>
      </c>
      <c r="K24" s="164" t="s">
        <v>505</v>
      </c>
      <c r="L24" s="165">
        <v>0</v>
      </c>
      <c r="M24" s="164" t="s">
        <v>505</v>
      </c>
      <c r="N24" s="166">
        <v>0</v>
      </c>
      <c r="O24" s="166" t="s">
        <v>505</v>
      </c>
      <c r="P24" s="166" t="s">
        <v>505</v>
      </c>
      <c r="Q24" s="164" t="s">
        <v>505</v>
      </c>
      <c r="R24" s="164" t="s">
        <v>505</v>
      </c>
      <c r="S24" s="164" t="s">
        <v>505</v>
      </c>
      <c r="T24" s="164" t="s">
        <v>505</v>
      </c>
      <c r="U24" s="165">
        <v>0</v>
      </c>
      <c r="V24" s="164" t="s">
        <v>505</v>
      </c>
      <c r="W24" s="164" t="s">
        <v>505</v>
      </c>
      <c r="X24" s="164" t="s">
        <v>505</v>
      </c>
      <c r="Y24" s="164" t="s">
        <v>505</v>
      </c>
      <c r="Z24" s="164">
        <v>0</v>
      </c>
      <c r="AA24" s="164" t="s">
        <v>505</v>
      </c>
      <c r="AB24" s="164" t="s">
        <v>505</v>
      </c>
      <c r="AC24" s="164" t="s">
        <v>505</v>
      </c>
      <c r="AD24" s="164" t="s">
        <v>505</v>
      </c>
      <c r="AE24" s="164" t="s">
        <v>505</v>
      </c>
      <c r="AF24" s="167">
        <v>0</v>
      </c>
      <c r="AG24" s="165">
        <v>0</v>
      </c>
      <c r="AH24" s="165">
        <v>0</v>
      </c>
      <c r="AI24" s="165">
        <v>0</v>
      </c>
      <c r="AJ24" s="165">
        <v>0</v>
      </c>
      <c r="AK24" s="167">
        <v>0</v>
      </c>
      <c r="AL24" s="168">
        <v>0</v>
      </c>
    </row>
    <row r="25" spans="2:38" ht="18.75" customHeight="1">
      <c r="B25" s="786"/>
      <c r="C25" s="923" t="s">
        <v>570</v>
      </c>
      <c r="D25" s="923"/>
      <c r="E25" s="923"/>
      <c r="F25" s="169">
        <v>166</v>
      </c>
      <c r="G25" s="169">
        <v>22</v>
      </c>
      <c r="H25" s="162">
        <v>12</v>
      </c>
      <c r="I25" s="147" t="s">
        <v>505</v>
      </c>
      <c r="J25" s="151">
        <v>0</v>
      </c>
      <c r="K25" s="185">
        <v>0</v>
      </c>
      <c r="L25" s="172">
        <v>0</v>
      </c>
      <c r="M25" s="186">
        <v>0</v>
      </c>
      <c r="N25" s="172">
        <v>0</v>
      </c>
      <c r="O25" s="172" t="s">
        <v>505</v>
      </c>
      <c r="P25" s="172" t="s">
        <v>505</v>
      </c>
      <c r="Q25" s="107" t="s">
        <v>505</v>
      </c>
      <c r="R25" s="107" t="s">
        <v>505</v>
      </c>
      <c r="S25" s="107" t="s">
        <v>505</v>
      </c>
      <c r="T25" s="107" t="s">
        <v>505</v>
      </c>
      <c r="U25" s="107" t="s">
        <v>505</v>
      </c>
      <c r="V25" s="107" t="s">
        <v>505</v>
      </c>
      <c r="W25" s="107" t="s">
        <v>505</v>
      </c>
      <c r="X25" s="107" t="s">
        <v>505</v>
      </c>
      <c r="Y25" s="173">
        <v>9</v>
      </c>
      <c r="Z25" s="173">
        <v>0</v>
      </c>
      <c r="AA25" s="173">
        <v>11</v>
      </c>
      <c r="AB25" s="173" t="s">
        <v>505</v>
      </c>
      <c r="AC25" s="173" t="s">
        <v>505</v>
      </c>
      <c r="AD25" s="173" t="s">
        <v>505</v>
      </c>
      <c r="AE25" s="173" t="s">
        <v>505</v>
      </c>
      <c r="AF25" s="174">
        <v>0</v>
      </c>
      <c r="AG25" s="173">
        <v>0</v>
      </c>
      <c r="AH25" s="173">
        <v>0</v>
      </c>
      <c r="AI25" s="173">
        <v>0</v>
      </c>
      <c r="AJ25" s="173">
        <v>0</v>
      </c>
      <c r="AK25" s="174">
        <v>12</v>
      </c>
      <c r="AL25" s="176">
        <v>0</v>
      </c>
    </row>
    <row r="26" spans="2:38" ht="18.75" customHeight="1">
      <c r="B26" s="786"/>
      <c r="C26" s="923" t="s">
        <v>566</v>
      </c>
      <c r="D26" s="923"/>
      <c r="E26" s="923"/>
      <c r="F26" s="146" t="s">
        <v>505</v>
      </c>
      <c r="G26" s="169">
        <v>153</v>
      </c>
      <c r="H26" s="147">
        <v>0</v>
      </c>
      <c r="I26" s="147" t="s">
        <v>505</v>
      </c>
      <c r="J26" s="151" t="s">
        <v>505</v>
      </c>
      <c r="K26" s="171">
        <v>0</v>
      </c>
      <c r="L26" s="172">
        <v>0</v>
      </c>
      <c r="M26" s="172">
        <v>0</v>
      </c>
      <c r="N26" s="172">
        <v>1</v>
      </c>
      <c r="O26" s="172" t="s">
        <v>505</v>
      </c>
      <c r="P26" s="172" t="s">
        <v>505</v>
      </c>
      <c r="Q26" s="107" t="s">
        <v>505</v>
      </c>
      <c r="R26" s="107" t="s">
        <v>505</v>
      </c>
      <c r="S26" s="107" t="s">
        <v>505</v>
      </c>
      <c r="T26" s="107" t="s">
        <v>505</v>
      </c>
      <c r="U26" s="107" t="s">
        <v>505</v>
      </c>
      <c r="V26" s="107" t="s">
        <v>505</v>
      </c>
      <c r="W26" s="107" t="s">
        <v>505</v>
      </c>
      <c r="X26" s="107" t="s">
        <v>505</v>
      </c>
      <c r="Y26" s="107" t="s">
        <v>505</v>
      </c>
      <c r="Z26" s="107" t="s">
        <v>505</v>
      </c>
      <c r="AA26" s="107" t="s">
        <v>505</v>
      </c>
      <c r="AB26" s="107" t="s">
        <v>505</v>
      </c>
      <c r="AC26" s="107" t="s">
        <v>505</v>
      </c>
      <c r="AD26" s="107" t="s">
        <v>505</v>
      </c>
      <c r="AE26" s="107" t="s">
        <v>505</v>
      </c>
      <c r="AF26" s="174">
        <v>0</v>
      </c>
      <c r="AG26" s="107" t="s">
        <v>505</v>
      </c>
      <c r="AH26" s="107" t="s">
        <v>505</v>
      </c>
      <c r="AI26" s="107">
        <v>0</v>
      </c>
      <c r="AJ26" s="107">
        <v>0</v>
      </c>
      <c r="AK26" s="174">
        <v>1</v>
      </c>
      <c r="AL26" s="176">
        <v>0</v>
      </c>
    </row>
    <row r="27" spans="2:38" ht="18.75" customHeight="1" thickBot="1">
      <c r="B27" s="936"/>
      <c r="C27" s="934" t="s">
        <v>568</v>
      </c>
      <c r="D27" s="934"/>
      <c r="E27" s="934"/>
      <c r="F27" s="187" t="s">
        <v>505</v>
      </c>
      <c r="G27" s="177">
        <v>28</v>
      </c>
      <c r="H27" s="157">
        <v>0</v>
      </c>
      <c r="I27" s="158" t="s">
        <v>505</v>
      </c>
      <c r="J27" s="178" t="s">
        <v>505</v>
      </c>
      <c r="K27" s="179">
        <v>0</v>
      </c>
      <c r="L27" s="180">
        <v>0</v>
      </c>
      <c r="M27" s="180">
        <v>0</v>
      </c>
      <c r="N27" s="180">
        <v>0</v>
      </c>
      <c r="O27" s="180" t="s">
        <v>505</v>
      </c>
      <c r="P27" s="180" t="s">
        <v>505</v>
      </c>
      <c r="Q27" s="115" t="s">
        <v>505</v>
      </c>
      <c r="R27" s="115" t="s">
        <v>505</v>
      </c>
      <c r="S27" s="115" t="s">
        <v>505</v>
      </c>
      <c r="T27" s="115" t="s">
        <v>505</v>
      </c>
      <c r="U27" s="115" t="s">
        <v>505</v>
      </c>
      <c r="V27" s="115" t="s">
        <v>505</v>
      </c>
      <c r="W27" s="115" t="s">
        <v>505</v>
      </c>
      <c r="X27" s="115" t="s">
        <v>505</v>
      </c>
      <c r="Y27" s="115" t="s">
        <v>505</v>
      </c>
      <c r="Z27" s="115" t="s">
        <v>505</v>
      </c>
      <c r="AA27" s="115" t="s">
        <v>505</v>
      </c>
      <c r="AB27" s="115" t="s">
        <v>505</v>
      </c>
      <c r="AC27" s="115" t="s">
        <v>505</v>
      </c>
      <c r="AD27" s="115" t="s">
        <v>505</v>
      </c>
      <c r="AE27" s="115" t="s">
        <v>505</v>
      </c>
      <c r="AF27" s="181">
        <v>0</v>
      </c>
      <c r="AG27" s="115" t="s">
        <v>505</v>
      </c>
      <c r="AH27" s="115" t="s">
        <v>505</v>
      </c>
      <c r="AI27" s="115">
        <v>0</v>
      </c>
      <c r="AJ27" s="115">
        <v>0</v>
      </c>
      <c r="AK27" s="181">
        <v>0</v>
      </c>
      <c r="AL27" s="183">
        <v>0</v>
      </c>
    </row>
    <row r="28" spans="2:38" ht="24" customHeight="1" thickTop="1">
      <c r="B28" s="786"/>
      <c r="C28" s="944" t="s">
        <v>553</v>
      </c>
      <c r="D28" s="945"/>
      <c r="E28" s="946"/>
      <c r="F28" s="188">
        <v>107</v>
      </c>
      <c r="G28" s="188">
        <v>23</v>
      </c>
      <c r="H28" s="189">
        <v>0</v>
      </c>
      <c r="I28" s="190" t="s">
        <v>505</v>
      </c>
      <c r="J28" s="191">
        <v>0</v>
      </c>
      <c r="K28" s="164" t="s">
        <v>505</v>
      </c>
      <c r="L28" s="192">
        <v>0</v>
      </c>
      <c r="M28" s="164" t="s">
        <v>505</v>
      </c>
      <c r="N28" s="193">
        <v>0</v>
      </c>
      <c r="O28" s="193" t="s">
        <v>505</v>
      </c>
      <c r="P28" s="193">
        <v>0</v>
      </c>
      <c r="Q28" s="164" t="s">
        <v>505</v>
      </c>
      <c r="R28" s="164" t="s">
        <v>505</v>
      </c>
      <c r="S28" s="164" t="s">
        <v>505</v>
      </c>
      <c r="T28" s="164" t="s">
        <v>505</v>
      </c>
      <c r="U28" s="192" t="s">
        <v>505</v>
      </c>
      <c r="V28" s="164" t="s">
        <v>505</v>
      </c>
      <c r="W28" s="164" t="s">
        <v>505</v>
      </c>
      <c r="X28" s="164" t="s">
        <v>505</v>
      </c>
      <c r="Y28" s="164" t="s">
        <v>505</v>
      </c>
      <c r="Z28" s="164">
        <v>0</v>
      </c>
      <c r="AA28" s="164" t="s">
        <v>505</v>
      </c>
      <c r="AB28" s="194" t="s">
        <v>505</v>
      </c>
      <c r="AC28" s="194" t="s">
        <v>505</v>
      </c>
      <c r="AD28" s="194" t="s">
        <v>505</v>
      </c>
      <c r="AE28" s="194" t="s">
        <v>505</v>
      </c>
      <c r="AF28" s="195">
        <v>0</v>
      </c>
      <c r="AG28" s="194">
        <v>0</v>
      </c>
      <c r="AH28" s="194">
        <v>0</v>
      </c>
      <c r="AI28" s="192">
        <v>0</v>
      </c>
      <c r="AJ28" s="192">
        <v>0</v>
      </c>
      <c r="AK28" s="195">
        <v>0</v>
      </c>
      <c r="AL28" s="196">
        <v>0</v>
      </c>
    </row>
    <row r="29" spans="2:38" ht="24" customHeight="1">
      <c r="B29" s="786"/>
      <c r="C29" s="938" t="s">
        <v>572</v>
      </c>
      <c r="D29" s="938"/>
      <c r="E29" s="124" t="s">
        <v>555</v>
      </c>
      <c r="F29" s="147" t="s">
        <v>581</v>
      </c>
      <c r="G29" s="162" t="s">
        <v>467</v>
      </c>
      <c r="H29" s="147">
        <v>0</v>
      </c>
      <c r="I29" s="147" t="s">
        <v>505</v>
      </c>
      <c r="J29" s="151">
        <v>0</v>
      </c>
      <c r="K29" s="107" t="s">
        <v>505</v>
      </c>
      <c r="L29" s="172">
        <v>0</v>
      </c>
      <c r="M29" s="107" t="s">
        <v>505</v>
      </c>
      <c r="N29" s="197">
        <v>0</v>
      </c>
      <c r="O29" s="197" t="s">
        <v>505</v>
      </c>
      <c r="P29" s="197">
        <v>0</v>
      </c>
      <c r="Q29" s="107" t="s">
        <v>505</v>
      </c>
      <c r="R29" s="107" t="s">
        <v>505</v>
      </c>
      <c r="S29" s="107" t="s">
        <v>505</v>
      </c>
      <c r="T29" s="107" t="s">
        <v>505</v>
      </c>
      <c r="U29" s="172">
        <v>0</v>
      </c>
      <c r="V29" s="107" t="s">
        <v>505</v>
      </c>
      <c r="W29" s="107" t="s">
        <v>505</v>
      </c>
      <c r="X29" s="107" t="s">
        <v>505</v>
      </c>
      <c r="Y29" s="107" t="s">
        <v>505</v>
      </c>
      <c r="Z29" s="107">
        <v>0</v>
      </c>
      <c r="AA29" s="107" t="s">
        <v>505</v>
      </c>
      <c r="AB29" s="107" t="s">
        <v>505</v>
      </c>
      <c r="AC29" s="107" t="s">
        <v>505</v>
      </c>
      <c r="AD29" s="107" t="s">
        <v>505</v>
      </c>
      <c r="AE29" s="107" t="s">
        <v>505</v>
      </c>
      <c r="AF29" s="174">
        <v>0</v>
      </c>
      <c r="AG29" s="107" t="s">
        <v>505</v>
      </c>
      <c r="AH29" s="107">
        <v>0</v>
      </c>
      <c r="AI29" s="172">
        <v>0</v>
      </c>
      <c r="AJ29" s="172">
        <v>0</v>
      </c>
      <c r="AK29" s="174">
        <v>0</v>
      </c>
      <c r="AL29" s="176">
        <v>0</v>
      </c>
    </row>
    <row r="30" spans="2:38" ht="24" customHeight="1">
      <c r="B30" s="786"/>
      <c r="C30" s="938"/>
      <c r="D30" s="938"/>
      <c r="E30" s="124" t="s">
        <v>556</v>
      </c>
      <c r="F30" s="146">
        <v>374</v>
      </c>
      <c r="G30" s="146">
        <v>91</v>
      </c>
      <c r="H30" s="147">
        <v>1</v>
      </c>
      <c r="I30" s="147" t="s">
        <v>505</v>
      </c>
      <c r="J30" s="151">
        <v>1</v>
      </c>
      <c r="K30" s="107" t="s">
        <v>505</v>
      </c>
      <c r="L30" s="172">
        <v>0</v>
      </c>
      <c r="M30" s="107" t="s">
        <v>505</v>
      </c>
      <c r="N30" s="197">
        <v>0</v>
      </c>
      <c r="O30" s="197" t="s">
        <v>505</v>
      </c>
      <c r="P30" s="197">
        <v>0</v>
      </c>
      <c r="Q30" s="107" t="s">
        <v>505</v>
      </c>
      <c r="R30" s="107" t="s">
        <v>505</v>
      </c>
      <c r="S30" s="107" t="s">
        <v>505</v>
      </c>
      <c r="T30" s="107" t="s">
        <v>505</v>
      </c>
      <c r="U30" s="172">
        <v>0</v>
      </c>
      <c r="V30" s="107" t="s">
        <v>505</v>
      </c>
      <c r="W30" s="107" t="s">
        <v>505</v>
      </c>
      <c r="X30" s="107" t="s">
        <v>505</v>
      </c>
      <c r="Y30" s="107" t="s">
        <v>505</v>
      </c>
      <c r="Z30" s="107">
        <v>0</v>
      </c>
      <c r="AA30" s="107" t="s">
        <v>505</v>
      </c>
      <c r="AB30" s="107" t="s">
        <v>505</v>
      </c>
      <c r="AC30" s="107" t="s">
        <v>505</v>
      </c>
      <c r="AD30" s="107" t="s">
        <v>505</v>
      </c>
      <c r="AE30" s="107" t="s">
        <v>505</v>
      </c>
      <c r="AF30" s="174">
        <v>0</v>
      </c>
      <c r="AG30" s="172">
        <v>0</v>
      </c>
      <c r="AH30" s="172">
        <v>0</v>
      </c>
      <c r="AI30" s="172">
        <v>0</v>
      </c>
      <c r="AJ30" s="172">
        <v>0</v>
      </c>
      <c r="AK30" s="174">
        <v>1</v>
      </c>
      <c r="AL30" s="176">
        <v>0</v>
      </c>
    </row>
    <row r="31" spans="2:38" ht="24" customHeight="1">
      <c r="B31" s="786"/>
      <c r="C31" s="917" t="s">
        <v>573</v>
      </c>
      <c r="D31" s="918"/>
      <c r="E31" s="124" t="s">
        <v>559</v>
      </c>
      <c r="F31" s="169">
        <v>17</v>
      </c>
      <c r="G31" s="169">
        <v>5</v>
      </c>
      <c r="H31" s="147">
        <v>4</v>
      </c>
      <c r="I31" s="147" t="s">
        <v>505</v>
      </c>
      <c r="J31" s="151">
        <v>0</v>
      </c>
      <c r="K31" s="171">
        <v>0</v>
      </c>
      <c r="L31" s="172">
        <v>0</v>
      </c>
      <c r="M31" s="172">
        <v>0</v>
      </c>
      <c r="N31" s="172">
        <v>0</v>
      </c>
      <c r="O31" s="172" t="s">
        <v>505</v>
      </c>
      <c r="P31" s="172">
        <v>0</v>
      </c>
      <c r="Q31" s="107" t="s">
        <v>505</v>
      </c>
      <c r="R31" s="107" t="s">
        <v>505</v>
      </c>
      <c r="S31" s="107" t="s">
        <v>505</v>
      </c>
      <c r="T31" s="107" t="s">
        <v>505</v>
      </c>
      <c r="U31" s="172">
        <v>0</v>
      </c>
      <c r="V31" s="107" t="s">
        <v>505</v>
      </c>
      <c r="W31" s="107" t="s">
        <v>505</v>
      </c>
      <c r="X31" s="107" t="s">
        <v>505</v>
      </c>
      <c r="Y31" s="172">
        <v>4</v>
      </c>
      <c r="Z31" s="172">
        <v>0</v>
      </c>
      <c r="AA31" s="172">
        <v>1</v>
      </c>
      <c r="AB31" s="172" t="s">
        <v>505</v>
      </c>
      <c r="AC31" s="172" t="s">
        <v>505</v>
      </c>
      <c r="AD31" s="172" t="s">
        <v>505</v>
      </c>
      <c r="AE31" s="172" t="s">
        <v>505</v>
      </c>
      <c r="AF31" s="174">
        <v>0</v>
      </c>
      <c r="AG31" s="173">
        <v>0</v>
      </c>
      <c r="AH31" s="173">
        <v>0</v>
      </c>
      <c r="AI31" s="172">
        <v>0</v>
      </c>
      <c r="AJ31" s="172">
        <v>0</v>
      </c>
      <c r="AK31" s="174">
        <v>4</v>
      </c>
      <c r="AL31" s="176">
        <v>0</v>
      </c>
    </row>
    <row r="32" spans="2:38" ht="24" customHeight="1">
      <c r="B32" s="786"/>
      <c r="C32" s="919"/>
      <c r="D32" s="920"/>
      <c r="E32" s="124" t="s">
        <v>560</v>
      </c>
      <c r="F32" s="162">
        <v>32</v>
      </c>
      <c r="G32" s="146">
        <v>9</v>
      </c>
      <c r="H32" s="147">
        <v>4</v>
      </c>
      <c r="I32" s="147" t="s">
        <v>505</v>
      </c>
      <c r="J32" s="151">
        <v>0</v>
      </c>
      <c r="K32" s="171">
        <v>0</v>
      </c>
      <c r="L32" s="172">
        <v>0</v>
      </c>
      <c r="M32" s="172">
        <v>0</v>
      </c>
      <c r="N32" s="172">
        <v>0</v>
      </c>
      <c r="O32" s="172" t="s">
        <v>505</v>
      </c>
      <c r="P32" s="172">
        <v>0</v>
      </c>
      <c r="Q32" s="107" t="s">
        <v>505</v>
      </c>
      <c r="R32" s="107" t="s">
        <v>505</v>
      </c>
      <c r="S32" s="107" t="s">
        <v>505</v>
      </c>
      <c r="T32" s="107" t="s">
        <v>505</v>
      </c>
      <c r="U32" s="172">
        <v>0</v>
      </c>
      <c r="V32" s="107" t="s">
        <v>505</v>
      </c>
      <c r="W32" s="107" t="s">
        <v>505</v>
      </c>
      <c r="X32" s="107" t="s">
        <v>505</v>
      </c>
      <c r="Y32" s="172">
        <v>4</v>
      </c>
      <c r="Z32" s="172">
        <v>0</v>
      </c>
      <c r="AA32" s="172">
        <v>2</v>
      </c>
      <c r="AB32" s="172" t="s">
        <v>505</v>
      </c>
      <c r="AC32" s="172" t="s">
        <v>505</v>
      </c>
      <c r="AD32" s="172" t="s">
        <v>505</v>
      </c>
      <c r="AE32" s="172" t="s">
        <v>505</v>
      </c>
      <c r="AF32" s="174">
        <v>0</v>
      </c>
      <c r="AG32" s="172">
        <v>0</v>
      </c>
      <c r="AH32" s="172">
        <v>0</v>
      </c>
      <c r="AI32" s="172">
        <v>0</v>
      </c>
      <c r="AJ32" s="172">
        <v>0</v>
      </c>
      <c r="AK32" s="174">
        <v>4</v>
      </c>
      <c r="AL32" s="176">
        <v>0</v>
      </c>
    </row>
    <row r="33" spans="2:38" ht="24" customHeight="1">
      <c r="B33" s="786"/>
      <c r="C33" s="921"/>
      <c r="D33" s="922"/>
      <c r="E33" s="124" t="s">
        <v>574</v>
      </c>
      <c r="F33" s="162">
        <v>14</v>
      </c>
      <c r="G33" s="169">
        <v>3</v>
      </c>
      <c r="H33" s="147">
        <v>3</v>
      </c>
      <c r="I33" s="147" t="s">
        <v>505</v>
      </c>
      <c r="J33" s="151">
        <v>0</v>
      </c>
      <c r="K33" s="171">
        <v>0</v>
      </c>
      <c r="L33" s="172">
        <v>0</v>
      </c>
      <c r="M33" s="172">
        <v>0</v>
      </c>
      <c r="N33" s="172">
        <v>0</v>
      </c>
      <c r="O33" s="172" t="s">
        <v>505</v>
      </c>
      <c r="P33" s="172">
        <v>0</v>
      </c>
      <c r="Q33" s="107" t="s">
        <v>505</v>
      </c>
      <c r="R33" s="107" t="s">
        <v>505</v>
      </c>
      <c r="S33" s="107" t="s">
        <v>505</v>
      </c>
      <c r="T33" s="107" t="s">
        <v>505</v>
      </c>
      <c r="U33" s="172">
        <v>0</v>
      </c>
      <c r="V33" s="107" t="s">
        <v>505</v>
      </c>
      <c r="W33" s="107" t="s">
        <v>505</v>
      </c>
      <c r="X33" s="107" t="s">
        <v>505</v>
      </c>
      <c r="Y33" s="172">
        <v>3</v>
      </c>
      <c r="Z33" s="172">
        <v>0</v>
      </c>
      <c r="AA33" s="172">
        <v>2</v>
      </c>
      <c r="AB33" s="172" t="s">
        <v>505</v>
      </c>
      <c r="AC33" s="172" t="s">
        <v>505</v>
      </c>
      <c r="AD33" s="172" t="s">
        <v>505</v>
      </c>
      <c r="AE33" s="172" t="s">
        <v>505</v>
      </c>
      <c r="AF33" s="174">
        <v>0</v>
      </c>
      <c r="AG33" s="173">
        <v>0</v>
      </c>
      <c r="AH33" s="173">
        <v>0</v>
      </c>
      <c r="AI33" s="172">
        <v>0</v>
      </c>
      <c r="AJ33" s="172">
        <v>0</v>
      </c>
      <c r="AK33" s="174">
        <v>3</v>
      </c>
      <c r="AL33" s="176">
        <v>0</v>
      </c>
    </row>
    <row r="34" spans="2:38" ht="24" customHeight="1">
      <c r="B34" s="786"/>
      <c r="C34" s="938" t="s">
        <v>566</v>
      </c>
      <c r="D34" s="938"/>
      <c r="E34" s="198" t="s">
        <v>575</v>
      </c>
      <c r="F34" s="169">
        <v>3349</v>
      </c>
      <c r="G34" s="169">
        <v>792</v>
      </c>
      <c r="H34" s="162">
        <v>193</v>
      </c>
      <c r="I34" s="147" t="s">
        <v>505</v>
      </c>
      <c r="J34" s="199">
        <v>0</v>
      </c>
      <c r="K34" s="171">
        <v>0</v>
      </c>
      <c r="L34" s="172">
        <v>0</v>
      </c>
      <c r="M34" s="172">
        <v>0</v>
      </c>
      <c r="N34" s="172">
        <v>0</v>
      </c>
      <c r="O34" s="172" t="s">
        <v>505</v>
      </c>
      <c r="P34" s="172">
        <v>0</v>
      </c>
      <c r="Q34" s="107" t="s">
        <v>505</v>
      </c>
      <c r="R34" s="107" t="s">
        <v>505</v>
      </c>
      <c r="S34" s="107" t="s">
        <v>505</v>
      </c>
      <c r="T34" s="107" t="s">
        <v>505</v>
      </c>
      <c r="U34" s="172">
        <v>2</v>
      </c>
      <c r="V34" s="107" t="s">
        <v>505</v>
      </c>
      <c r="W34" s="107" t="s">
        <v>505</v>
      </c>
      <c r="X34" s="107" t="s">
        <v>505</v>
      </c>
      <c r="Y34" s="107" t="s">
        <v>505</v>
      </c>
      <c r="Z34" s="107">
        <v>14</v>
      </c>
      <c r="AA34" s="107" t="s">
        <v>505</v>
      </c>
      <c r="AB34" s="107" t="s">
        <v>505</v>
      </c>
      <c r="AC34" s="107" t="s">
        <v>505</v>
      </c>
      <c r="AD34" s="107" t="s">
        <v>505</v>
      </c>
      <c r="AE34" s="107" t="s">
        <v>505</v>
      </c>
      <c r="AF34" s="174">
        <v>245</v>
      </c>
      <c r="AG34" s="173">
        <v>0</v>
      </c>
      <c r="AH34" s="173">
        <v>0</v>
      </c>
      <c r="AI34" s="172">
        <v>0</v>
      </c>
      <c r="AJ34" s="172">
        <v>0</v>
      </c>
      <c r="AK34" s="174">
        <v>2</v>
      </c>
      <c r="AL34" s="176">
        <v>0</v>
      </c>
    </row>
    <row r="35" spans="2:38" ht="24" customHeight="1">
      <c r="B35" s="786"/>
      <c r="C35" s="938"/>
      <c r="D35" s="938"/>
      <c r="E35" s="124" t="s">
        <v>576</v>
      </c>
      <c r="F35" s="169">
        <v>17494</v>
      </c>
      <c r="G35" s="169">
        <v>150</v>
      </c>
      <c r="H35" s="162">
        <v>0</v>
      </c>
      <c r="I35" s="147" t="s">
        <v>505</v>
      </c>
      <c r="J35" s="151">
        <v>0</v>
      </c>
      <c r="K35" s="171">
        <v>0</v>
      </c>
      <c r="L35" s="172">
        <v>0</v>
      </c>
      <c r="M35" s="172">
        <v>0</v>
      </c>
      <c r="N35" s="172">
        <v>0</v>
      </c>
      <c r="O35" s="172" t="s">
        <v>505</v>
      </c>
      <c r="P35" s="172">
        <v>1</v>
      </c>
      <c r="Q35" s="107" t="s">
        <v>505</v>
      </c>
      <c r="R35" s="107" t="s">
        <v>505</v>
      </c>
      <c r="S35" s="107" t="s">
        <v>505</v>
      </c>
      <c r="T35" s="107" t="s">
        <v>505</v>
      </c>
      <c r="U35" s="172">
        <v>0</v>
      </c>
      <c r="V35" s="107" t="s">
        <v>505</v>
      </c>
      <c r="W35" s="107" t="s">
        <v>505</v>
      </c>
      <c r="X35" s="107" t="s">
        <v>505</v>
      </c>
      <c r="Y35" s="107" t="s">
        <v>505</v>
      </c>
      <c r="Z35" s="107">
        <v>0</v>
      </c>
      <c r="AA35" s="107" t="s">
        <v>505</v>
      </c>
      <c r="AB35" s="107" t="s">
        <v>505</v>
      </c>
      <c r="AC35" s="107" t="s">
        <v>505</v>
      </c>
      <c r="AD35" s="107" t="s">
        <v>505</v>
      </c>
      <c r="AE35" s="107" t="s">
        <v>505</v>
      </c>
      <c r="AF35" s="174">
        <v>0</v>
      </c>
      <c r="AG35" s="172">
        <v>0</v>
      </c>
      <c r="AH35" s="172">
        <v>0</v>
      </c>
      <c r="AI35" s="172">
        <v>0</v>
      </c>
      <c r="AJ35" s="172">
        <v>0</v>
      </c>
      <c r="AK35" s="174">
        <v>0</v>
      </c>
      <c r="AL35" s="176">
        <v>0</v>
      </c>
    </row>
    <row r="36" spans="2:38" ht="24" customHeight="1">
      <c r="B36" s="786"/>
      <c r="C36" s="938"/>
      <c r="D36" s="938"/>
      <c r="E36" s="124" t="s">
        <v>577</v>
      </c>
      <c r="F36" s="169" t="s">
        <v>505</v>
      </c>
      <c r="G36" s="169">
        <v>31</v>
      </c>
      <c r="H36" s="147">
        <v>0</v>
      </c>
      <c r="I36" s="147" t="s">
        <v>505</v>
      </c>
      <c r="J36" s="151" t="s">
        <v>505</v>
      </c>
      <c r="K36" s="171">
        <v>0</v>
      </c>
      <c r="L36" s="172">
        <v>0</v>
      </c>
      <c r="M36" s="172">
        <v>0</v>
      </c>
      <c r="N36" s="172">
        <v>1</v>
      </c>
      <c r="O36" s="172" t="s">
        <v>505</v>
      </c>
      <c r="P36" s="172">
        <v>0</v>
      </c>
      <c r="Q36" s="107" t="s">
        <v>505</v>
      </c>
      <c r="R36" s="107" t="s">
        <v>505</v>
      </c>
      <c r="S36" s="107" t="s">
        <v>505</v>
      </c>
      <c r="T36" s="107" t="s">
        <v>505</v>
      </c>
      <c r="U36" s="107" t="s">
        <v>505</v>
      </c>
      <c r="V36" s="107" t="s">
        <v>505</v>
      </c>
      <c r="W36" s="107" t="s">
        <v>505</v>
      </c>
      <c r="X36" s="107" t="s">
        <v>505</v>
      </c>
      <c r="Y36" s="107" t="s">
        <v>505</v>
      </c>
      <c r="Z36" s="107">
        <v>0</v>
      </c>
      <c r="AA36" s="107" t="s">
        <v>505</v>
      </c>
      <c r="AB36" s="200" t="s">
        <v>505</v>
      </c>
      <c r="AC36" s="200" t="s">
        <v>505</v>
      </c>
      <c r="AD36" s="200" t="s">
        <v>505</v>
      </c>
      <c r="AE36" s="200" t="s">
        <v>505</v>
      </c>
      <c r="AF36" s="175">
        <v>0</v>
      </c>
      <c r="AG36" s="107" t="s">
        <v>505</v>
      </c>
      <c r="AH36" s="107" t="s">
        <v>505</v>
      </c>
      <c r="AI36" s="172">
        <v>0</v>
      </c>
      <c r="AJ36" s="172">
        <v>0</v>
      </c>
      <c r="AK36" s="175">
        <v>0</v>
      </c>
      <c r="AL36" s="176">
        <v>0</v>
      </c>
    </row>
    <row r="37" spans="2:38" ht="24" customHeight="1">
      <c r="B37" s="786"/>
      <c r="C37" s="938" t="s">
        <v>578</v>
      </c>
      <c r="D37" s="938"/>
      <c r="E37" s="198" t="s">
        <v>575</v>
      </c>
      <c r="F37" s="146">
        <v>1571</v>
      </c>
      <c r="G37" s="201">
        <v>315</v>
      </c>
      <c r="H37" s="202">
        <v>53</v>
      </c>
      <c r="I37" s="147" t="s">
        <v>505</v>
      </c>
      <c r="J37" s="151">
        <v>0</v>
      </c>
      <c r="K37" s="171">
        <v>0</v>
      </c>
      <c r="L37" s="172">
        <v>0</v>
      </c>
      <c r="M37" s="172">
        <v>0</v>
      </c>
      <c r="N37" s="172">
        <v>0</v>
      </c>
      <c r="O37" s="172" t="s">
        <v>505</v>
      </c>
      <c r="P37" s="172">
        <v>0</v>
      </c>
      <c r="Q37" s="107" t="s">
        <v>505</v>
      </c>
      <c r="R37" s="107" t="s">
        <v>505</v>
      </c>
      <c r="S37" s="107" t="s">
        <v>505</v>
      </c>
      <c r="T37" s="107" t="s">
        <v>505</v>
      </c>
      <c r="U37" s="172">
        <v>0</v>
      </c>
      <c r="V37" s="107" t="s">
        <v>505</v>
      </c>
      <c r="W37" s="107" t="s">
        <v>505</v>
      </c>
      <c r="X37" s="107" t="s">
        <v>505</v>
      </c>
      <c r="Y37" s="107" t="s">
        <v>505</v>
      </c>
      <c r="Z37" s="107">
        <v>3</v>
      </c>
      <c r="AA37" s="107" t="s">
        <v>505</v>
      </c>
      <c r="AB37" s="200" t="s">
        <v>505</v>
      </c>
      <c r="AC37" s="200" t="s">
        <v>505</v>
      </c>
      <c r="AD37" s="200" t="s">
        <v>505</v>
      </c>
      <c r="AE37" s="200" t="s">
        <v>505</v>
      </c>
      <c r="AF37" s="175">
        <v>67</v>
      </c>
      <c r="AG37" s="173">
        <v>0</v>
      </c>
      <c r="AH37" s="173">
        <v>0</v>
      </c>
      <c r="AI37" s="172">
        <v>0</v>
      </c>
      <c r="AJ37" s="172">
        <v>0</v>
      </c>
      <c r="AK37" s="175">
        <v>0</v>
      </c>
      <c r="AL37" s="176">
        <v>0</v>
      </c>
    </row>
    <row r="38" spans="2:38" ht="24" customHeight="1">
      <c r="B38" s="786"/>
      <c r="C38" s="938"/>
      <c r="D38" s="938"/>
      <c r="E38" s="124" t="s">
        <v>576</v>
      </c>
      <c r="F38" s="201">
        <v>1142</v>
      </c>
      <c r="G38" s="201">
        <v>4</v>
      </c>
      <c r="H38" s="147">
        <v>0</v>
      </c>
      <c r="I38" s="147" t="s">
        <v>505</v>
      </c>
      <c r="J38" s="151">
        <v>0</v>
      </c>
      <c r="K38" s="171">
        <v>0</v>
      </c>
      <c r="L38" s="172">
        <v>0</v>
      </c>
      <c r="M38" s="172">
        <v>0</v>
      </c>
      <c r="N38" s="172">
        <v>0</v>
      </c>
      <c r="O38" s="172" t="s">
        <v>505</v>
      </c>
      <c r="P38" s="172">
        <v>0</v>
      </c>
      <c r="Q38" s="107" t="s">
        <v>505</v>
      </c>
      <c r="R38" s="107" t="s">
        <v>505</v>
      </c>
      <c r="S38" s="107" t="s">
        <v>505</v>
      </c>
      <c r="T38" s="107" t="s">
        <v>505</v>
      </c>
      <c r="U38" s="172">
        <v>0</v>
      </c>
      <c r="V38" s="107" t="s">
        <v>505</v>
      </c>
      <c r="W38" s="107" t="s">
        <v>505</v>
      </c>
      <c r="X38" s="107" t="s">
        <v>505</v>
      </c>
      <c r="Y38" s="107" t="s">
        <v>505</v>
      </c>
      <c r="Z38" s="107">
        <v>0</v>
      </c>
      <c r="AA38" s="107" t="s">
        <v>505</v>
      </c>
      <c r="AB38" s="200" t="s">
        <v>505</v>
      </c>
      <c r="AC38" s="200" t="s">
        <v>505</v>
      </c>
      <c r="AD38" s="200" t="s">
        <v>505</v>
      </c>
      <c r="AE38" s="200" t="s">
        <v>505</v>
      </c>
      <c r="AF38" s="175">
        <v>0</v>
      </c>
      <c r="AG38" s="172">
        <v>0</v>
      </c>
      <c r="AH38" s="172">
        <v>0</v>
      </c>
      <c r="AI38" s="172">
        <v>0</v>
      </c>
      <c r="AJ38" s="172">
        <v>0</v>
      </c>
      <c r="AK38" s="175">
        <v>0</v>
      </c>
      <c r="AL38" s="176">
        <v>0</v>
      </c>
    </row>
    <row r="39" spans="2:38" ht="24" customHeight="1">
      <c r="B39" s="786"/>
      <c r="C39" s="938"/>
      <c r="D39" s="938"/>
      <c r="E39" s="124" t="s">
        <v>577</v>
      </c>
      <c r="F39" s="201" t="s">
        <v>505</v>
      </c>
      <c r="G39" s="201">
        <v>1</v>
      </c>
      <c r="H39" s="147">
        <v>0</v>
      </c>
      <c r="I39" s="147" t="s">
        <v>505</v>
      </c>
      <c r="J39" s="151" t="s">
        <v>505</v>
      </c>
      <c r="K39" s="171">
        <v>0</v>
      </c>
      <c r="L39" s="172">
        <v>0</v>
      </c>
      <c r="M39" s="172">
        <v>0</v>
      </c>
      <c r="N39" s="172">
        <v>0</v>
      </c>
      <c r="O39" s="172" t="s">
        <v>505</v>
      </c>
      <c r="P39" s="172">
        <v>0</v>
      </c>
      <c r="Q39" s="107" t="s">
        <v>505</v>
      </c>
      <c r="R39" s="107" t="s">
        <v>505</v>
      </c>
      <c r="S39" s="107" t="s">
        <v>505</v>
      </c>
      <c r="T39" s="107" t="s">
        <v>505</v>
      </c>
      <c r="U39" s="107" t="s">
        <v>505</v>
      </c>
      <c r="V39" s="107" t="s">
        <v>505</v>
      </c>
      <c r="W39" s="107" t="s">
        <v>505</v>
      </c>
      <c r="X39" s="107" t="s">
        <v>505</v>
      </c>
      <c r="Y39" s="107" t="s">
        <v>505</v>
      </c>
      <c r="Z39" s="107">
        <v>0</v>
      </c>
      <c r="AA39" s="107" t="s">
        <v>505</v>
      </c>
      <c r="AB39" s="200" t="s">
        <v>505</v>
      </c>
      <c r="AC39" s="200" t="s">
        <v>505</v>
      </c>
      <c r="AD39" s="200" t="s">
        <v>505</v>
      </c>
      <c r="AE39" s="200" t="s">
        <v>505</v>
      </c>
      <c r="AF39" s="175">
        <v>0</v>
      </c>
      <c r="AG39" s="107" t="s">
        <v>505</v>
      </c>
      <c r="AH39" s="107" t="s">
        <v>505</v>
      </c>
      <c r="AI39" s="172">
        <v>0</v>
      </c>
      <c r="AJ39" s="172">
        <v>0</v>
      </c>
      <c r="AK39" s="175">
        <v>0</v>
      </c>
      <c r="AL39" s="176">
        <v>0</v>
      </c>
    </row>
    <row r="40" spans="2:38" ht="24" customHeight="1" thickBot="1">
      <c r="B40" s="789"/>
      <c r="C40" s="934" t="s">
        <v>568</v>
      </c>
      <c r="D40" s="934"/>
      <c r="E40" s="934"/>
      <c r="F40" s="156" t="s">
        <v>505</v>
      </c>
      <c r="G40" s="203">
        <v>18</v>
      </c>
      <c r="H40" s="181">
        <v>0</v>
      </c>
      <c r="I40" s="157" t="s">
        <v>505</v>
      </c>
      <c r="J40" s="204" t="s">
        <v>505</v>
      </c>
      <c r="K40" s="205">
        <v>0</v>
      </c>
      <c r="L40" s="206">
        <v>0</v>
      </c>
      <c r="M40" s="206">
        <v>0</v>
      </c>
      <c r="N40" s="206">
        <v>0</v>
      </c>
      <c r="O40" s="207" t="s">
        <v>505</v>
      </c>
      <c r="P40" s="207">
        <v>0</v>
      </c>
      <c r="Q40" s="107" t="s">
        <v>505</v>
      </c>
      <c r="R40" s="107" t="s">
        <v>505</v>
      </c>
      <c r="S40" s="107" t="s">
        <v>505</v>
      </c>
      <c r="T40" s="107" t="s">
        <v>505</v>
      </c>
      <c r="U40" s="107" t="s">
        <v>505</v>
      </c>
      <c r="V40" s="107" t="s">
        <v>505</v>
      </c>
      <c r="W40" s="107" t="s">
        <v>505</v>
      </c>
      <c r="X40" s="107" t="s">
        <v>505</v>
      </c>
      <c r="Y40" s="107" t="s">
        <v>505</v>
      </c>
      <c r="Z40" s="107" t="s">
        <v>505</v>
      </c>
      <c r="AA40" s="107" t="s">
        <v>505</v>
      </c>
      <c r="AB40" s="200" t="s">
        <v>505</v>
      </c>
      <c r="AC40" s="200" t="s">
        <v>505</v>
      </c>
      <c r="AD40" s="200" t="s">
        <v>505</v>
      </c>
      <c r="AE40" s="200" t="s">
        <v>505</v>
      </c>
      <c r="AF40" s="208">
        <v>0</v>
      </c>
      <c r="AG40" s="107" t="s">
        <v>505</v>
      </c>
      <c r="AH40" s="107" t="s">
        <v>505</v>
      </c>
      <c r="AI40" s="206">
        <v>0</v>
      </c>
      <c r="AJ40" s="206">
        <v>0</v>
      </c>
      <c r="AK40" s="208">
        <v>0</v>
      </c>
      <c r="AL40" s="209">
        <v>0</v>
      </c>
    </row>
    <row r="41" spans="2:38" ht="24" customHeight="1" thickTop="1">
      <c r="B41" s="939" t="s">
        <v>579</v>
      </c>
      <c r="C41" s="942" t="s">
        <v>553</v>
      </c>
      <c r="D41" s="942"/>
      <c r="E41" s="942"/>
      <c r="F41" s="210">
        <v>2</v>
      </c>
      <c r="G41" s="211">
        <v>1</v>
      </c>
      <c r="H41" s="184">
        <v>0</v>
      </c>
      <c r="I41" s="190" t="s">
        <v>505</v>
      </c>
      <c r="J41" s="141">
        <v>0</v>
      </c>
      <c r="K41" s="212" t="s">
        <v>505</v>
      </c>
      <c r="L41" s="213">
        <v>0</v>
      </c>
      <c r="M41" s="213" t="s">
        <v>505</v>
      </c>
      <c r="N41" s="213">
        <v>0</v>
      </c>
      <c r="O41" s="213" t="s">
        <v>505</v>
      </c>
      <c r="P41" s="213">
        <v>0</v>
      </c>
      <c r="Q41" s="214" t="s">
        <v>505</v>
      </c>
      <c r="R41" s="214" t="s">
        <v>505</v>
      </c>
      <c r="S41" s="214" t="s">
        <v>505</v>
      </c>
      <c r="T41" s="214" t="s">
        <v>505</v>
      </c>
      <c r="U41" s="214" t="s">
        <v>505</v>
      </c>
      <c r="V41" s="214" t="s">
        <v>505</v>
      </c>
      <c r="W41" s="214" t="s">
        <v>505</v>
      </c>
      <c r="X41" s="214" t="s">
        <v>505</v>
      </c>
      <c r="Y41" s="214" t="s">
        <v>505</v>
      </c>
      <c r="Z41" s="214">
        <v>0</v>
      </c>
      <c r="AA41" s="214" t="s">
        <v>505</v>
      </c>
      <c r="AB41" s="214" t="s">
        <v>505</v>
      </c>
      <c r="AC41" s="214" t="s">
        <v>505</v>
      </c>
      <c r="AD41" s="214" t="s">
        <v>505</v>
      </c>
      <c r="AE41" s="214" t="s">
        <v>505</v>
      </c>
      <c r="AF41" s="214">
        <v>0</v>
      </c>
      <c r="AG41" s="213">
        <v>0</v>
      </c>
      <c r="AH41" s="213">
        <v>0</v>
      </c>
      <c r="AI41" s="213">
        <v>0</v>
      </c>
      <c r="AJ41" s="213">
        <v>0</v>
      </c>
      <c r="AK41" s="213">
        <v>0</v>
      </c>
      <c r="AL41" s="215">
        <v>0</v>
      </c>
    </row>
    <row r="42" spans="2:38" ht="24" customHeight="1">
      <c r="B42" s="940"/>
      <c r="C42" s="942" t="s">
        <v>570</v>
      </c>
      <c r="D42" s="942"/>
      <c r="E42" s="942"/>
      <c r="F42" s="216">
        <v>1</v>
      </c>
      <c r="G42" s="217">
        <v>1</v>
      </c>
      <c r="H42" s="147">
        <v>0</v>
      </c>
      <c r="I42" s="184" t="s">
        <v>505</v>
      </c>
      <c r="J42" s="148">
        <v>0</v>
      </c>
      <c r="K42" s="218">
        <v>0</v>
      </c>
      <c r="L42" s="219">
        <v>0</v>
      </c>
      <c r="M42" s="219">
        <v>0</v>
      </c>
      <c r="N42" s="219">
        <v>0</v>
      </c>
      <c r="O42" s="219" t="s">
        <v>505</v>
      </c>
      <c r="P42" s="219">
        <v>0</v>
      </c>
      <c r="Q42" s="164" t="s">
        <v>505</v>
      </c>
      <c r="R42" s="164" t="s">
        <v>505</v>
      </c>
      <c r="S42" s="164" t="s">
        <v>505</v>
      </c>
      <c r="T42" s="164" t="s">
        <v>505</v>
      </c>
      <c r="U42" s="164">
        <v>0</v>
      </c>
      <c r="V42" s="164" t="s">
        <v>505</v>
      </c>
      <c r="W42" s="164" t="s">
        <v>505</v>
      </c>
      <c r="X42" s="164" t="s">
        <v>505</v>
      </c>
      <c r="Y42" s="164">
        <v>0</v>
      </c>
      <c r="Z42" s="164">
        <v>0</v>
      </c>
      <c r="AA42" s="164">
        <v>0</v>
      </c>
      <c r="AB42" s="164" t="s">
        <v>505</v>
      </c>
      <c r="AC42" s="164" t="s">
        <v>505</v>
      </c>
      <c r="AD42" s="164" t="s">
        <v>505</v>
      </c>
      <c r="AE42" s="164" t="s">
        <v>505</v>
      </c>
      <c r="AF42" s="164">
        <v>0</v>
      </c>
      <c r="AG42" s="219">
        <v>0</v>
      </c>
      <c r="AH42" s="219">
        <v>0</v>
      </c>
      <c r="AI42" s="219">
        <v>0</v>
      </c>
      <c r="AJ42" s="219">
        <v>0</v>
      </c>
      <c r="AK42" s="219">
        <v>0</v>
      </c>
      <c r="AL42" s="220">
        <v>0</v>
      </c>
    </row>
    <row r="43" spans="2:38" ht="24" customHeight="1" thickBot="1">
      <c r="B43" s="941"/>
      <c r="C43" s="943" t="s">
        <v>568</v>
      </c>
      <c r="D43" s="943"/>
      <c r="E43" s="943"/>
      <c r="F43" s="187" t="s">
        <v>505</v>
      </c>
      <c r="G43" s="203">
        <v>5</v>
      </c>
      <c r="H43" s="115">
        <v>0</v>
      </c>
      <c r="I43" s="221" t="s">
        <v>505</v>
      </c>
      <c r="J43" s="222" t="s">
        <v>505</v>
      </c>
      <c r="K43" s="223">
        <v>0</v>
      </c>
      <c r="L43" s="224">
        <v>0</v>
      </c>
      <c r="M43" s="224">
        <v>0</v>
      </c>
      <c r="N43" s="224">
        <v>0</v>
      </c>
      <c r="O43" s="224" t="s">
        <v>505</v>
      </c>
      <c r="P43" s="224" t="s">
        <v>505</v>
      </c>
      <c r="Q43" s="225" t="s">
        <v>505</v>
      </c>
      <c r="R43" s="225" t="s">
        <v>505</v>
      </c>
      <c r="S43" s="225" t="s">
        <v>505</v>
      </c>
      <c r="T43" s="225" t="s">
        <v>505</v>
      </c>
      <c r="U43" s="225" t="s">
        <v>505</v>
      </c>
      <c r="V43" s="225" t="s">
        <v>505</v>
      </c>
      <c r="W43" s="225" t="s">
        <v>505</v>
      </c>
      <c r="X43" s="225" t="s">
        <v>505</v>
      </c>
      <c r="Y43" s="225" t="s">
        <v>505</v>
      </c>
      <c r="Z43" s="225" t="s">
        <v>505</v>
      </c>
      <c r="AA43" s="225" t="s">
        <v>505</v>
      </c>
      <c r="AB43" s="225" t="s">
        <v>505</v>
      </c>
      <c r="AC43" s="225" t="s">
        <v>505</v>
      </c>
      <c r="AD43" s="225" t="s">
        <v>505</v>
      </c>
      <c r="AE43" s="225" t="s">
        <v>505</v>
      </c>
      <c r="AF43" s="225">
        <v>0</v>
      </c>
      <c r="AG43" s="224" t="s">
        <v>505</v>
      </c>
      <c r="AH43" s="225" t="s">
        <v>505</v>
      </c>
      <c r="AI43" s="225">
        <v>0</v>
      </c>
      <c r="AJ43" s="224">
        <v>0</v>
      </c>
      <c r="AK43" s="224">
        <v>0</v>
      </c>
      <c r="AL43" s="226">
        <v>0</v>
      </c>
    </row>
    <row r="44" spans="2:38" ht="24" customHeight="1" thickTop="1">
      <c r="B44" s="940" t="s">
        <v>580</v>
      </c>
      <c r="C44" s="942" t="s">
        <v>553</v>
      </c>
      <c r="D44" s="942"/>
      <c r="E44" s="942"/>
      <c r="F44" s="210" t="s">
        <v>581</v>
      </c>
      <c r="G44" s="211" t="s">
        <v>467</v>
      </c>
      <c r="H44" s="184">
        <v>0</v>
      </c>
      <c r="I44" s="184" t="s">
        <v>505</v>
      </c>
      <c r="J44" s="148">
        <v>0</v>
      </c>
      <c r="K44" s="212" t="s">
        <v>505</v>
      </c>
      <c r="L44" s="219">
        <v>0</v>
      </c>
      <c r="M44" s="219" t="s">
        <v>505</v>
      </c>
      <c r="N44" s="219">
        <v>0</v>
      </c>
      <c r="O44" s="219">
        <v>0</v>
      </c>
      <c r="P44" s="219">
        <v>0</v>
      </c>
      <c r="Q44" s="214" t="s">
        <v>505</v>
      </c>
      <c r="R44" s="214" t="s">
        <v>505</v>
      </c>
      <c r="S44" s="214" t="s">
        <v>505</v>
      </c>
      <c r="T44" s="214" t="s">
        <v>505</v>
      </c>
      <c r="U44" s="164">
        <v>0</v>
      </c>
      <c r="V44" s="214" t="s">
        <v>505</v>
      </c>
      <c r="W44" s="214" t="s">
        <v>505</v>
      </c>
      <c r="X44" s="214" t="s">
        <v>505</v>
      </c>
      <c r="Y44" s="214" t="s">
        <v>505</v>
      </c>
      <c r="Z44" s="214">
        <v>0</v>
      </c>
      <c r="AA44" s="214" t="s">
        <v>505</v>
      </c>
      <c r="AB44" s="214" t="s">
        <v>505</v>
      </c>
      <c r="AC44" s="214" t="s">
        <v>505</v>
      </c>
      <c r="AD44" s="214" t="s">
        <v>505</v>
      </c>
      <c r="AE44" s="214" t="s">
        <v>505</v>
      </c>
      <c r="AF44" s="214">
        <v>0</v>
      </c>
      <c r="AG44" s="227" t="s">
        <v>505</v>
      </c>
      <c r="AH44" s="194">
        <v>0</v>
      </c>
      <c r="AI44" s="227">
        <v>0</v>
      </c>
      <c r="AJ44" s="227">
        <v>0</v>
      </c>
      <c r="AK44" s="227">
        <v>0</v>
      </c>
      <c r="AL44" s="228">
        <v>0</v>
      </c>
    </row>
    <row r="45" spans="2:38" ht="24" customHeight="1">
      <c r="B45" s="940"/>
      <c r="C45" s="942" t="s">
        <v>570</v>
      </c>
      <c r="D45" s="942"/>
      <c r="E45" s="942"/>
      <c r="F45" s="216" t="s">
        <v>467</v>
      </c>
      <c r="G45" s="217" t="s">
        <v>467</v>
      </c>
      <c r="H45" s="147">
        <v>0</v>
      </c>
      <c r="I45" s="184" t="s">
        <v>505</v>
      </c>
      <c r="J45" s="148">
        <v>0</v>
      </c>
      <c r="K45" s="218">
        <v>0</v>
      </c>
      <c r="L45" s="219">
        <v>0</v>
      </c>
      <c r="M45" s="219">
        <v>0</v>
      </c>
      <c r="N45" s="219">
        <v>0</v>
      </c>
      <c r="O45" s="219">
        <v>0</v>
      </c>
      <c r="P45" s="219">
        <v>0</v>
      </c>
      <c r="Q45" s="164" t="s">
        <v>505</v>
      </c>
      <c r="R45" s="164" t="s">
        <v>505</v>
      </c>
      <c r="S45" s="164" t="s">
        <v>505</v>
      </c>
      <c r="T45" s="164" t="s">
        <v>505</v>
      </c>
      <c r="U45" s="164">
        <v>0</v>
      </c>
      <c r="V45" s="164" t="s">
        <v>505</v>
      </c>
      <c r="W45" s="164" t="s">
        <v>505</v>
      </c>
      <c r="X45" s="164" t="s">
        <v>505</v>
      </c>
      <c r="Y45" s="164">
        <v>0</v>
      </c>
      <c r="Z45" s="164">
        <v>0</v>
      </c>
      <c r="AA45" s="164">
        <v>0</v>
      </c>
      <c r="AB45" s="164" t="s">
        <v>505</v>
      </c>
      <c r="AC45" s="164" t="s">
        <v>505</v>
      </c>
      <c r="AD45" s="164" t="s">
        <v>505</v>
      </c>
      <c r="AE45" s="164" t="s">
        <v>505</v>
      </c>
      <c r="AF45" s="164">
        <v>0</v>
      </c>
      <c r="AG45" s="229">
        <v>0</v>
      </c>
      <c r="AH45" s="229">
        <v>0</v>
      </c>
      <c r="AI45" s="229">
        <v>0</v>
      </c>
      <c r="AJ45" s="229">
        <v>0</v>
      </c>
      <c r="AK45" s="229">
        <v>0</v>
      </c>
      <c r="AL45" s="230">
        <v>0</v>
      </c>
    </row>
    <row r="46" spans="2:38" ht="24" customHeight="1">
      <c r="B46" s="940"/>
      <c r="C46" s="942" t="s">
        <v>566</v>
      </c>
      <c r="D46" s="942"/>
      <c r="E46" s="942"/>
      <c r="F46" s="216">
        <v>55</v>
      </c>
      <c r="G46" s="217">
        <v>6</v>
      </c>
      <c r="H46" s="147">
        <v>0</v>
      </c>
      <c r="I46" s="184" t="s">
        <v>505</v>
      </c>
      <c r="J46" s="148">
        <v>0</v>
      </c>
      <c r="K46" s="218">
        <v>0</v>
      </c>
      <c r="L46" s="219">
        <v>0</v>
      </c>
      <c r="M46" s="219">
        <v>0</v>
      </c>
      <c r="N46" s="219">
        <v>0</v>
      </c>
      <c r="O46" s="219">
        <v>0</v>
      </c>
      <c r="P46" s="219">
        <v>0</v>
      </c>
      <c r="Q46" s="164" t="s">
        <v>505</v>
      </c>
      <c r="R46" s="164" t="s">
        <v>505</v>
      </c>
      <c r="S46" s="164" t="s">
        <v>505</v>
      </c>
      <c r="T46" s="164" t="s">
        <v>505</v>
      </c>
      <c r="U46" s="164">
        <v>0</v>
      </c>
      <c r="V46" s="164" t="s">
        <v>505</v>
      </c>
      <c r="W46" s="164" t="s">
        <v>505</v>
      </c>
      <c r="X46" s="164" t="s">
        <v>505</v>
      </c>
      <c r="Y46" s="164" t="s">
        <v>505</v>
      </c>
      <c r="Z46" s="164">
        <v>0</v>
      </c>
      <c r="AA46" s="164" t="s">
        <v>505</v>
      </c>
      <c r="AB46" s="164" t="s">
        <v>505</v>
      </c>
      <c r="AC46" s="164" t="s">
        <v>505</v>
      </c>
      <c r="AD46" s="164" t="s">
        <v>505</v>
      </c>
      <c r="AE46" s="164" t="s">
        <v>505</v>
      </c>
      <c r="AF46" s="164">
        <v>0</v>
      </c>
      <c r="AG46" s="229">
        <v>0</v>
      </c>
      <c r="AH46" s="229">
        <v>0</v>
      </c>
      <c r="AI46" s="229">
        <v>0</v>
      </c>
      <c r="AJ46" s="229">
        <v>0</v>
      </c>
      <c r="AK46" s="229">
        <v>0</v>
      </c>
      <c r="AL46" s="230">
        <v>0</v>
      </c>
    </row>
    <row r="47" spans="2:38" ht="24" customHeight="1" thickBot="1">
      <c r="B47" s="947"/>
      <c r="C47" s="948" t="s">
        <v>568</v>
      </c>
      <c r="D47" s="948"/>
      <c r="E47" s="948"/>
      <c r="F47" s="231" t="s">
        <v>505</v>
      </c>
      <c r="G47" s="232" t="s">
        <v>467</v>
      </c>
      <c r="H47" s="233">
        <v>0</v>
      </c>
      <c r="I47" s="234" t="s">
        <v>505</v>
      </c>
      <c r="J47" s="235" t="s">
        <v>505</v>
      </c>
      <c r="K47" s="236">
        <v>0</v>
      </c>
      <c r="L47" s="237">
        <v>0</v>
      </c>
      <c r="M47" s="237">
        <v>0</v>
      </c>
      <c r="N47" s="237">
        <v>0</v>
      </c>
      <c r="O47" s="237">
        <v>0</v>
      </c>
      <c r="P47" s="237">
        <v>0</v>
      </c>
      <c r="Q47" s="118" t="s">
        <v>505</v>
      </c>
      <c r="R47" s="118" t="s">
        <v>505</v>
      </c>
      <c r="S47" s="118" t="s">
        <v>505</v>
      </c>
      <c r="T47" s="118" t="s">
        <v>505</v>
      </c>
      <c r="U47" s="118" t="s">
        <v>505</v>
      </c>
      <c r="V47" s="118" t="s">
        <v>505</v>
      </c>
      <c r="W47" s="118" t="s">
        <v>505</v>
      </c>
      <c r="X47" s="118" t="s">
        <v>505</v>
      </c>
      <c r="Y47" s="118" t="s">
        <v>505</v>
      </c>
      <c r="Z47" s="118" t="s">
        <v>505</v>
      </c>
      <c r="AA47" s="118" t="s">
        <v>505</v>
      </c>
      <c r="AB47" s="118" t="s">
        <v>505</v>
      </c>
      <c r="AC47" s="118" t="s">
        <v>505</v>
      </c>
      <c r="AD47" s="118" t="s">
        <v>505</v>
      </c>
      <c r="AE47" s="118" t="s">
        <v>505</v>
      </c>
      <c r="AF47" s="118">
        <v>0</v>
      </c>
      <c r="AG47" s="237" t="s">
        <v>505</v>
      </c>
      <c r="AH47" s="118" t="s">
        <v>505</v>
      </c>
      <c r="AI47" s="118">
        <v>0</v>
      </c>
      <c r="AJ47" s="237">
        <v>0</v>
      </c>
      <c r="AK47" s="237">
        <v>0</v>
      </c>
      <c r="AL47" s="238">
        <v>0</v>
      </c>
    </row>
    <row r="48" spans="2:38" ht="24" customHeight="1">
      <c r="B48" s="239"/>
      <c r="C48" s="240"/>
      <c r="D48" s="240"/>
      <c r="E48" s="240"/>
      <c r="F48" s="241"/>
      <c r="G48" s="242"/>
      <c r="H48" s="243"/>
      <c r="I48" s="243"/>
      <c r="J48" s="243"/>
      <c r="K48" s="244"/>
      <c r="L48" s="244"/>
      <c r="M48" s="244"/>
      <c r="N48" s="244"/>
      <c r="O48" s="244"/>
      <c r="P48" s="244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4"/>
      <c r="AG48" s="243"/>
      <c r="AH48" s="243"/>
      <c r="AI48" s="244"/>
      <c r="AJ48" s="244"/>
      <c r="AK48" s="244"/>
    </row>
    <row r="53" spans="6:7">
      <c r="F53" s="121"/>
      <c r="G53" s="121"/>
    </row>
  </sheetData>
  <mergeCells count="49">
    <mergeCell ref="B44:B47"/>
    <mergeCell ref="C44:E44"/>
    <mergeCell ref="C45:E45"/>
    <mergeCell ref="C46:E46"/>
    <mergeCell ref="C47:E47"/>
    <mergeCell ref="C37:D39"/>
    <mergeCell ref="C40:E40"/>
    <mergeCell ref="B41:B43"/>
    <mergeCell ref="C41:E41"/>
    <mergeCell ref="C42:E42"/>
    <mergeCell ref="C43:E43"/>
    <mergeCell ref="B28:B40"/>
    <mergeCell ref="C28:E28"/>
    <mergeCell ref="C29:D30"/>
    <mergeCell ref="C31:D33"/>
    <mergeCell ref="C34:D36"/>
    <mergeCell ref="B24:B27"/>
    <mergeCell ref="C24:E24"/>
    <mergeCell ref="C25:E25"/>
    <mergeCell ref="C26:E26"/>
    <mergeCell ref="C27:E27"/>
    <mergeCell ref="C19:E19"/>
    <mergeCell ref="B20:B23"/>
    <mergeCell ref="C20:E20"/>
    <mergeCell ref="C21:E21"/>
    <mergeCell ref="C22:E22"/>
    <mergeCell ref="C23:E23"/>
    <mergeCell ref="C14:E14"/>
    <mergeCell ref="C15:E15"/>
    <mergeCell ref="C16:E16"/>
    <mergeCell ref="C17:C18"/>
    <mergeCell ref="D17:E17"/>
    <mergeCell ref="D18:E18"/>
    <mergeCell ref="AG3:AK3"/>
    <mergeCell ref="AL3:AL4"/>
    <mergeCell ref="B5:E5"/>
    <mergeCell ref="B6:B19"/>
    <mergeCell ref="C6:E6"/>
    <mergeCell ref="C7:C9"/>
    <mergeCell ref="D7:D8"/>
    <mergeCell ref="D9:E9"/>
    <mergeCell ref="C10:D12"/>
    <mergeCell ref="C13:E13"/>
    <mergeCell ref="B3:E4"/>
    <mergeCell ref="F3:F4"/>
    <mergeCell ref="G3:G4"/>
    <mergeCell ref="H3:H4"/>
    <mergeCell ref="I3:I4"/>
    <mergeCell ref="J3:AF3"/>
  </mergeCells>
  <phoneticPr fontId="3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18"/>
  <sheetViews>
    <sheetView showGridLines="0" workbookViewId="0"/>
  </sheetViews>
  <sheetFormatPr defaultColWidth="8.25" defaultRowHeight="13"/>
  <cols>
    <col min="1" max="1" width="1.9140625" style="66" customWidth="1"/>
    <col min="2" max="2" width="8.25" style="66"/>
    <col min="3" max="3" width="10.4140625" style="66" customWidth="1"/>
    <col min="4" max="4" width="8.25" style="66"/>
    <col min="5" max="5" width="8" style="66" customWidth="1"/>
    <col min="6" max="6" width="7.4140625" style="66" customWidth="1"/>
    <col min="7" max="11" width="5.75" style="66" customWidth="1"/>
    <col min="12" max="14" width="7.08203125" style="66" customWidth="1"/>
    <col min="15" max="21" width="4.9140625" style="66" customWidth="1"/>
    <col min="22" max="22" width="5.83203125" style="66" customWidth="1"/>
    <col min="23" max="23" width="4.83203125" style="66" customWidth="1"/>
    <col min="24" max="16384" width="8.25" style="66"/>
  </cols>
  <sheetData>
    <row r="1" spans="2:23" ht="26.25" customHeight="1" thickBot="1">
      <c r="B1" s="65" t="s">
        <v>482</v>
      </c>
    </row>
    <row r="2" spans="2:23" ht="24" customHeight="1">
      <c r="B2" s="959"/>
      <c r="C2" s="960"/>
      <c r="D2" s="951" t="s">
        <v>483</v>
      </c>
      <c r="E2" s="951" t="s">
        <v>484</v>
      </c>
      <c r="F2" s="951" t="s">
        <v>485</v>
      </c>
      <c r="G2" s="965" t="s">
        <v>486</v>
      </c>
      <c r="H2" s="966"/>
      <c r="I2" s="966"/>
      <c r="J2" s="966"/>
      <c r="K2" s="967"/>
      <c r="L2" s="951" t="s">
        <v>487</v>
      </c>
      <c r="M2" s="951" t="s">
        <v>488</v>
      </c>
      <c r="N2" s="951" t="s">
        <v>489</v>
      </c>
      <c r="O2" s="902" t="s">
        <v>490</v>
      </c>
      <c r="P2" s="903"/>
      <c r="Q2" s="903"/>
      <c r="R2" s="903"/>
      <c r="S2" s="903"/>
      <c r="T2" s="903"/>
      <c r="U2" s="903"/>
      <c r="V2" s="904"/>
      <c r="W2" s="954" t="s">
        <v>491</v>
      </c>
    </row>
    <row r="3" spans="2:23" ht="23.25" customHeight="1">
      <c r="B3" s="961"/>
      <c r="C3" s="962"/>
      <c r="D3" s="952"/>
      <c r="E3" s="952"/>
      <c r="F3" s="952"/>
      <c r="G3" s="957" t="s">
        <v>492</v>
      </c>
      <c r="H3" s="957" t="s">
        <v>493</v>
      </c>
      <c r="I3" s="957" t="s">
        <v>494</v>
      </c>
      <c r="J3" s="957" t="s">
        <v>495</v>
      </c>
      <c r="K3" s="957" t="s">
        <v>496</v>
      </c>
      <c r="L3" s="952"/>
      <c r="M3" s="952"/>
      <c r="N3" s="952"/>
      <c r="O3" s="958" t="s">
        <v>497</v>
      </c>
      <c r="P3" s="958" t="s">
        <v>498</v>
      </c>
      <c r="Q3" s="958" t="s">
        <v>499</v>
      </c>
      <c r="R3" s="968" t="s">
        <v>496</v>
      </c>
      <c r="S3" s="969"/>
      <c r="T3" s="969"/>
      <c r="U3" s="969"/>
      <c r="V3" s="970"/>
      <c r="W3" s="955"/>
    </row>
    <row r="4" spans="2:23" ht="126.75" customHeight="1">
      <c r="B4" s="963"/>
      <c r="C4" s="964"/>
      <c r="D4" s="953"/>
      <c r="E4" s="953"/>
      <c r="F4" s="953"/>
      <c r="G4" s="953"/>
      <c r="H4" s="953"/>
      <c r="I4" s="953"/>
      <c r="J4" s="953"/>
      <c r="K4" s="953"/>
      <c r="L4" s="953"/>
      <c r="M4" s="953"/>
      <c r="N4" s="953"/>
      <c r="O4" s="686"/>
      <c r="P4" s="686"/>
      <c r="Q4" s="686"/>
      <c r="R4" s="106" t="s">
        <v>492</v>
      </c>
      <c r="S4" s="106" t="s">
        <v>493</v>
      </c>
      <c r="T4" s="106" t="s">
        <v>494</v>
      </c>
      <c r="U4" s="106" t="s">
        <v>495</v>
      </c>
      <c r="V4" s="106" t="s">
        <v>496</v>
      </c>
      <c r="W4" s="956"/>
    </row>
    <row r="5" spans="2:23" ht="24.75" customHeight="1">
      <c r="B5" s="664" t="s">
        <v>500</v>
      </c>
      <c r="C5" s="665"/>
      <c r="D5" s="73">
        <v>2315</v>
      </c>
      <c r="E5" s="73">
        <v>700</v>
      </c>
      <c r="F5" s="73">
        <v>162</v>
      </c>
      <c r="G5" s="73">
        <v>4</v>
      </c>
      <c r="H5" s="73">
        <v>82</v>
      </c>
      <c r="I5" s="73">
        <v>53</v>
      </c>
      <c r="J5" s="73">
        <v>40</v>
      </c>
      <c r="K5" s="73">
        <v>61</v>
      </c>
      <c r="L5" s="73" t="s">
        <v>467</v>
      </c>
      <c r="M5" s="73" t="s">
        <v>467</v>
      </c>
      <c r="N5" s="73">
        <v>4</v>
      </c>
      <c r="O5" s="73" t="s">
        <v>467</v>
      </c>
      <c r="P5" s="73" t="s">
        <v>467</v>
      </c>
      <c r="Q5" s="73" t="s">
        <v>467</v>
      </c>
      <c r="R5" s="73">
        <v>4</v>
      </c>
      <c r="S5" s="73">
        <v>1</v>
      </c>
      <c r="T5" s="73">
        <v>1</v>
      </c>
      <c r="U5" s="73">
        <v>1</v>
      </c>
      <c r="V5" s="73">
        <v>29</v>
      </c>
      <c r="W5" s="74" t="s">
        <v>467</v>
      </c>
    </row>
    <row r="6" spans="2:23" ht="23.25" customHeight="1">
      <c r="B6" s="949" t="s">
        <v>501</v>
      </c>
      <c r="C6" s="950"/>
      <c r="D6" s="107">
        <v>82</v>
      </c>
      <c r="E6" s="107">
        <v>26</v>
      </c>
      <c r="F6" s="73">
        <v>3</v>
      </c>
      <c r="G6" s="73">
        <v>0</v>
      </c>
      <c r="H6" s="73">
        <v>1</v>
      </c>
      <c r="I6" s="73">
        <v>0</v>
      </c>
      <c r="J6" s="73">
        <v>1</v>
      </c>
      <c r="K6" s="73">
        <v>1</v>
      </c>
      <c r="L6" s="73">
        <v>0</v>
      </c>
      <c r="M6" s="73">
        <v>0</v>
      </c>
      <c r="N6" s="73">
        <v>0</v>
      </c>
      <c r="O6" s="107">
        <v>0</v>
      </c>
      <c r="P6" s="107">
        <v>0</v>
      </c>
      <c r="Q6" s="107">
        <v>0</v>
      </c>
      <c r="R6" s="73">
        <v>0</v>
      </c>
      <c r="S6" s="73">
        <v>0</v>
      </c>
      <c r="T6" s="73">
        <v>0</v>
      </c>
      <c r="U6" s="73">
        <v>0</v>
      </c>
      <c r="V6" s="73">
        <v>0</v>
      </c>
      <c r="W6" s="74">
        <v>0</v>
      </c>
    </row>
    <row r="7" spans="2:23" ht="23.25" customHeight="1">
      <c r="B7" s="949" t="s">
        <v>502</v>
      </c>
      <c r="C7" s="950"/>
      <c r="D7" s="107">
        <v>26</v>
      </c>
      <c r="E7" s="107">
        <v>10</v>
      </c>
      <c r="F7" s="73">
        <v>1</v>
      </c>
      <c r="G7" s="73">
        <v>0</v>
      </c>
      <c r="H7" s="73">
        <v>1</v>
      </c>
      <c r="I7" s="73">
        <v>0</v>
      </c>
      <c r="J7" s="73">
        <v>0</v>
      </c>
      <c r="K7" s="73">
        <v>0</v>
      </c>
      <c r="L7" s="73">
        <v>0</v>
      </c>
      <c r="M7" s="73">
        <v>0</v>
      </c>
      <c r="N7" s="73">
        <v>0</v>
      </c>
      <c r="O7" s="107">
        <v>0</v>
      </c>
      <c r="P7" s="107">
        <v>0</v>
      </c>
      <c r="Q7" s="107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4">
        <v>0</v>
      </c>
    </row>
    <row r="8" spans="2:23" ht="18.75" customHeight="1">
      <c r="B8" s="975" t="s">
        <v>503</v>
      </c>
      <c r="C8" s="923"/>
      <c r="D8" s="107">
        <v>1788</v>
      </c>
      <c r="E8" s="107">
        <v>372</v>
      </c>
      <c r="F8" s="109">
        <v>69</v>
      </c>
      <c r="G8" s="73">
        <v>4</v>
      </c>
      <c r="H8" s="109">
        <v>23</v>
      </c>
      <c r="I8" s="109">
        <v>5</v>
      </c>
      <c r="J8" s="109">
        <v>31</v>
      </c>
      <c r="K8" s="109">
        <v>38</v>
      </c>
      <c r="L8" s="73">
        <v>0</v>
      </c>
      <c r="M8" s="73">
        <v>0</v>
      </c>
      <c r="N8" s="73">
        <v>4</v>
      </c>
      <c r="O8" s="73">
        <v>0</v>
      </c>
      <c r="P8" s="73">
        <v>0</v>
      </c>
      <c r="Q8" s="73">
        <v>0</v>
      </c>
      <c r="R8" s="107">
        <v>4</v>
      </c>
      <c r="S8" s="107">
        <v>1</v>
      </c>
      <c r="T8" s="107">
        <v>0</v>
      </c>
      <c r="U8" s="107">
        <v>1</v>
      </c>
      <c r="V8" s="73">
        <v>16</v>
      </c>
      <c r="W8" s="110">
        <v>0</v>
      </c>
    </row>
    <row r="9" spans="2:23" ht="18.75" customHeight="1">
      <c r="B9" s="716" t="s">
        <v>504</v>
      </c>
      <c r="C9" s="601"/>
      <c r="D9" s="107">
        <v>221</v>
      </c>
      <c r="E9" s="107">
        <v>68</v>
      </c>
      <c r="F9" s="109">
        <v>13</v>
      </c>
      <c r="G9" s="73">
        <v>0</v>
      </c>
      <c r="H9" s="109">
        <v>3</v>
      </c>
      <c r="I9" s="109">
        <v>1</v>
      </c>
      <c r="J9" s="109">
        <v>2</v>
      </c>
      <c r="K9" s="109">
        <v>13</v>
      </c>
      <c r="L9" s="73">
        <v>0</v>
      </c>
      <c r="M9" s="73">
        <v>0</v>
      </c>
      <c r="N9" s="107" t="s">
        <v>505</v>
      </c>
      <c r="O9" s="73">
        <v>0</v>
      </c>
      <c r="P9" s="73">
        <v>0</v>
      </c>
      <c r="Q9" s="73">
        <v>0</v>
      </c>
      <c r="R9" s="107">
        <v>0</v>
      </c>
      <c r="S9" s="107">
        <v>0</v>
      </c>
      <c r="T9" s="107">
        <v>1</v>
      </c>
      <c r="U9" s="107">
        <v>0</v>
      </c>
      <c r="V9" s="73">
        <v>8</v>
      </c>
      <c r="W9" s="110">
        <v>0</v>
      </c>
    </row>
    <row r="10" spans="2:23" ht="18.75" customHeight="1">
      <c r="B10" s="716" t="s">
        <v>506</v>
      </c>
      <c r="C10" s="601"/>
      <c r="D10" s="107">
        <v>103</v>
      </c>
      <c r="E10" s="107">
        <v>25</v>
      </c>
      <c r="F10" s="109">
        <v>12</v>
      </c>
      <c r="G10" s="73">
        <v>0</v>
      </c>
      <c r="H10" s="109">
        <v>1</v>
      </c>
      <c r="I10" s="109">
        <v>0</v>
      </c>
      <c r="J10" s="73">
        <v>6</v>
      </c>
      <c r="K10" s="73">
        <v>9</v>
      </c>
      <c r="L10" s="73">
        <v>0</v>
      </c>
      <c r="M10" s="73">
        <v>0</v>
      </c>
      <c r="N10" s="107" t="s">
        <v>505</v>
      </c>
      <c r="O10" s="73">
        <v>0</v>
      </c>
      <c r="P10" s="73">
        <v>0</v>
      </c>
      <c r="Q10" s="73">
        <v>0</v>
      </c>
      <c r="R10" s="107">
        <v>0</v>
      </c>
      <c r="S10" s="107">
        <v>0</v>
      </c>
      <c r="T10" s="107">
        <v>0</v>
      </c>
      <c r="U10" s="107">
        <v>0</v>
      </c>
      <c r="V10" s="107">
        <v>5</v>
      </c>
      <c r="W10" s="110">
        <v>0</v>
      </c>
    </row>
    <row r="11" spans="2:23" ht="18.75" customHeight="1">
      <c r="B11" s="716" t="s">
        <v>507</v>
      </c>
      <c r="C11" s="601"/>
      <c r="D11" s="107">
        <v>20</v>
      </c>
      <c r="E11" s="73">
        <v>2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107" t="s">
        <v>505</v>
      </c>
      <c r="P11" s="107" t="s">
        <v>505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4">
        <v>0</v>
      </c>
    </row>
    <row r="12" spans="2:23" ht="18.75" customHeight="1">
      <c r="B12" s="716" t="s">
        <v>508</v>
      </c>
      <c r="C12" s="601"/>
      <c r="D12" s="107">
        <v>2</v>
      </c>
      <c r="E12" s="73" t="s">
        <v>467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0</v>
      </c>
      <c r="O12" s="107" t="s">
        <v>505</v>
      </c>
      <c r="P12" s="107" t="s">
        <v>505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4">
        <v>0</v>
      </c>
    </row>
    <row r="13" spans="2:23" ht="18.75" customHeight="1">
      <c r="B13" s="716" t="s">
        <v>509</v>
      </c>
      <c r="C13" s="601"/>
      <c r="D13" s="107">
        <v>73</v>
      </c>
      <c r="E13" s="73">
        <v>4</v>
      </c>
      <c r="F13" s="73">
        <v>1</v>
      </c>
      <c r="G13" s="73">
        <v>0</v>
      </c>
      <c r="H13" s="73">
        <v>1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107" t="s">
        <v>505</v>
      </c>
      <c r="P13" s="107" t="s">
        <v>505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4">
        <v>0</v>
      </c>
    </row>
    <row r="14" spans="2:23" ht="18.75" customHeight="1">
      <c r="B14" s="949" t="s">
        <v>510</v>
      </c>
      <c r="C14" s="950"/>
      <c r="D14" s="107" t="s">
        <v>467</v>
      </c>
      <c r="E14" s="73" t="s">
        <v>467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107" t="s">
        <v>505</v>
      </c>
      <c r="P14" s="107" t="s">
        <v>505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4">
        <v>0</v>
      </c>
    </row>
    <row r="15" spans="2:23" ht="18.75" customHeight="1" thickBot="1">
      <c r="B15" s="971" t="s">
        <v>511</v>
      </c>
      <c r="C15" s="972"/>
      <c r="D15" s="112" t="s">
        <v>505</v>
      </c>
      <c r="E15" s="112">
        <v>193</v>
      </c>
      <c r="F15" s="113">
        <v>63</v>
      </c>
      <c r="G15" s="112">
        <v>0</v>
      </c>
      <c r="H15" s="113">
        <v>52</v>
      </c>
      <c r="I15" s="113">
        <v>47</v>
      </c>
      <c r="J15" s="114">
        <v>0</v>
      </c>
      <c r="K15" s="112">
        <v>0</v>
      </c>
      <c r="L15" s="114">
        <v>0</v>
      </c>
      <c r="M15" s="114">
        <v>0</v>
      </c>
      <c r="N15" s="115" t="s">
        <v>505</v>
      </c>
      <c r="O15" s="115" t="s">
        <v>505</v>
      </c>
      <c r="P15" s="115" t="s">
        <v>505</v>
      </c>
      <c r="Q15" s="115">
        <v>0</v>
      </c>
      <c r="R15" s="115">
        <v>0</v>
      </c>
      <c r="S15" s="115">
        <v>0</v>
      </c>
      <c r="T15" s="115">
        <v>0</v>
      </c>
      <c r="U15" s="115">
        <v>0</v>
      </c>
      <c r="V15" s="115">
        <v>0</v>
      </c>
      <c r="W15" s="116">
        <v>0</v>
      </c>
    </row>
    <row r="16" spans="2:23" ht="18.75" customHeight="1" thickTop="1" thickBot="1">
      <c r="B16" s="973" t="s">
        <v>512</v>
      </c>
      <c r="C16" s="974"/>
      <c r="D16" s="117">
        <v>61</v>
      </c>
      <c r="E16" s="118">
        <v>2</v>
      </c>
      <c r="F16" s="118">
        <v>0</v>
      </c>
      <c r="G16" s="118">
        <v>0</v>
      </c>
      <c r="H16" s="118">
        <v>0</v>
      </c>
      <c r="I16" s="118">
        <v>0</v>
      </c>
      <c r="J16" s="119">
        <v>0</v>
      </c>
      <c r="K16" s="118">
        <v>0</v>
      </c>
      <c r="L16" s="119">
        <v>0</v>
      </c>
      <c r="M16" s="119">
        <v>0</v>
      </c>
      <c r="N16" s="118">
        <v>0</v>
      </c>
      <c r="O16" s="118">
        <v>0</v>
      </c>
      <c r="P16" s="118">
        <v>0</v>
      </c>
      <c r="Q16" s="118">
        <v>0</v>
      </c>
      <c r="R16" s="118">
        <v>0</v>
      </c>
      <c r="S16" s="118">
        <v>0</v>
      </c>
      <c r="T16" s="118">
        <v>0</v>
      </c>
      <c r="U16" s="118">
        <v>0</v>
      </c>
      <c r="V16" s="118">
        <v>0</v>
      </c>
      <c r="W16" s="120">
        <v>0</v>
      </c>
    </row>
    <row r="17" spans="2:23" ht="14">
      <c r="B17" s="86" t="s">
        <v>513</v>
      </c>
      <c r="D17" s="78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</row>
    <row r="18" spans="2:23">
      <c r="D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</row>
  </sheetData>
  <mergeCells count="31">
    <mergeCell ref="B14:C14"/>
    <mergeCell ref="B15:C15"/>
    <mergeCell ref="B16:C16"/>
    <mergeCell ref="B8:C8"/>
    <mergeCell ref="B9:C9"/>
    <mergeCell ref="B10:C10"/>
    <mergeCell ref="B11:C11"/>
    <mergeCell ref="B12:C12"/>
    <mergeCell ref="B13:C13"/>
    <mergeCell ref="P3:P4"/>
    <mergeCell ref="Q3:Q4"/>
    <mergeCell ref="R3:V3"/>
    <mergeCell ref="B5:C5"/>
    <mergeCell ref="B6:C6"/>
    <mergeCell ref="L2:L4"/>
    <mergeCell ref="B7:C7"/>
    <mergeCell ref="M2:M4"/>
    <mergeCell ref="N2:N4"/>
    <mergeCell ref="O2:V2"/>
    <mergeCell ref="W2:W4"/>
    <mergeCell ref="G3:G4"/>
    <mergeCell ref="H3:H4"/>
    <mergeCell ref="I3:I4"/>
    <mergeCell ref="J3:J4"/>
    <mergeCell ref="K3:K4"/>
    <mergeCell ref="O3:O4"/>
    <mergeCell ref="B2:C4"/>
    <mergeCell ref="D2:D4"/>
    <mergeCell ref="E2:E4"/>
    <mergeCell ref="F2:F4"/>
    <mergeCell ref="G2:K2"/>
  </mergeCells>
  <phoneticPr fontId="3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7"/>
  <sheetViews>
    <sheetView showGridLines="0" workbookViewId="0">
      <selection activeCell="J28" sqref="J28"/>
    </sheetView>
  </sheetViews>
  <sheetFormatPr defaultColWidth="8.25" defaultRowHeight="13"/>
  <cols>
    <col min="1" max="1" width="2.75" style="66" customWidth="1"/>
    <col min="2" max="2" width="5.5" style="66" customWidth="1"/>
    <col min="3" max="3" width="14.1640625" style="66" customWidth="1"/>
    <col min="4" max="13" width="10.75" style="66" customWidth="1"/>
    <col min="14" max="16384" width="8.25" style="66"/>
  </cols>
  <sheetData>
    <row r="2" spans="2:14" ht="14">
      <c r="B2" s="6" t="s">
        <v>468</v>
      </c>
    </row>
    <row r="4" spans="2:14" ht="13.5" thickBot="1">
      <c r="K4" s="67"/>
      <c r="L4" s="67" t="str">
        <f>[1]報告票５２!N6</f>
        <v>令和４年度分</v>
      </c>
      <c r="M4" s="67"/>
    </row>
    <row r="5" spans="2:14" ht="26">
      <c r="B5" s="976"/>
      <c r="C5" s="977"/>
      <c r="D5" s="89" t="s">
        <v>440</v>
      </c>
      <c r="E5" s="89" t="s">
        <v>469</v>
      </c>
      <c r="F5" s="89" t="s">
        <v>470</v>
      </c>
      <c r="G5" s="89" t="s">
        <v>471</v>
      </c>
      <c r="H5" s="89" t="s">
        <v>472</v>
      </c>
      <c r="I5" s="89" t="s">
        <v>473</v>
      </c>
      <c r="J5" s="89" t="s">
        <v>474</v>
      </c>
      <c r="K5" s="89" t="s">
        <v>475</v>
      </c>
      <c r="L5" s="89" t="s">
        <v>476</v>
      </c>
      <c r="M5" s="90" t="s">
        <v>456</v>
      </c>
      <c r="N5" s="91"/>
    </row>
    <row r="6" spans="2:14" ht="22.5" customHeight="1">
      <c r="B6" s="978" t="s">
        <v>440</v>
      </c>
      <c r="C6" s="92" t="s">
        <v>457</v>
      </c>
      <c r="D6" s="97">
        <v>183</v>
      </c>
      <c r="E6" s="97" t="s">
        <v>467</v>
      </c>
      <c r="F6" s="97">
        <v>10</v>
      </c>
      <c r="G6" s="97">
        <v>29</v>
      </c>
      <c r="H6" s="97">
        <v>58</v>
      </c>
      <c r="I6" s="97">
        <v>60</v>
      </c>
      <c r="J6" s="97">
        <v>24</v>
      </c>
      <c r="K6" s="97">
        <v>2</v>
      </c>
      <c r="L6" s="97" t="s">
        <v>467</v>
      </c>
      <c r="M6" s="98" t="s">
        <v>467</v>
      </c>
      <c r="N6" s="78"/>
    </row>
    <row r="7" spans="2:14" ht="22.5" customHeight="1">
      <c r="B7" s="979"/>
      <c r="C7" s="93" t="s">
        <v>477</v>
      </c>
      <c r="D7" s="97">
        <v>29</v>
      </c>
      <c r="E7" s="97" t="s">
        <v>467</v>
      </c>
      <c r="F7" s="94">
        <v>2</v>
      </c>
      <c r="G7" s="94">
        <v>5</v>
      </c>
      <c r="H7" s="94">
        <v>8</v>
      </c>
      <c r="I7" s="94">
        <v>9</v>
      </c>
      <c r="J7" s="94">
        <v>5</v>
      </c>
      <c r="K7" s="94">
        <v>0</v>
      </c>
      <c r="L7" s="94">
        <v>0</v>
      </c>
      <c r="M7" s="95">
        <v>0</v>
      </c>
      <c r="N7" s="78"/>
    </row>
    <row r="8" spans="2:14" ht="22.5" customHeight="1">
      <c r="B8" s="979"/>
      <c r="C8" s="93" t="s">
        <v>478</v>
      </c>
      <c r="D8" s="97">
        <v>154</v>
      </c>
      <c r="E8" s="97" t="s">
        <v>467</v>
      </c>
      <c r="F8" s="94">
        <v>8</v>
      </c>
      <c r="G8" s="94">
        <v>24</v>
      </c>
      <c r="H8" s="94">
        <v>50</v>
      </c>
      <c r="I8" s="94">
        <v>51</v>
      </c>
      <c r="J8" s="94">
        <v>19</v>
      </c>
      <c r="K8" s="94">
        <v>2</v>
      </c>
      <c r="L8" s="94">
        <v>0</v>
      </c>
      <c r="M8" s="95">
        <v>0</v>
      </c>
      <c r="N8" s="78"/>
    </row>
    <row r="9" spans="2:14" ht="23" customHeight="1">
      <c r="B9" s="978" t="s">
        <v>479</v>
      </c>
      <c r="C9" s="93" t="s">
        <v>457</v>
      </c>
      <c r="D9" s="97" t="s">
        <v>467</v>
      </c>
      <c r="E9" s="99" t="s">
        <v>467</v>
      </c>
      <c r="F9" s="99" t="s">
        <v>467</v>
      </c>
      <c r="G9" s="99" t="s">
        <v>467</v>
      </c>
      <c r="H9" s="99" t="s">
        <v>467</v>
      </c>
      <c r="I9" s="99" t="s">
        <v>467</v>
      </c>
      <c r="J9" s="99" t="s">
        <v>467</v>
      </c>
      <c r="K9" s="99" t="s">
        <v>467</v>
      </c>
      <c r="L9" s="99" t="s">
        <v>467</v>
      </c>
      <c r="M9" s="100" t="s">
        <v>467</v>
      </c>
      <c r="N9" s="78"/>
    </row>
    <row r="10" spans="2:14" ht="22.5" customHeight="1">
      <c r="B10" s="979"/>
      <c r="C10" s="93" t="s">
        <v>477</v>
      </c>
      <c r="D10" s="97" t="s">
        <v>467</v>
      </c>
      <c r="E10" s="97">
        <v>0</v>
      </c>
      <c r="F10" s="97">
        <v>0</v>
      </c>
      <c r="G10" s="97">
        <v>0</v>
      </c>
      <c r="H10" s="97">
        <v>0</v>
      </c>
      <c r="I10" s="97">
        <v>0</v>
      </c>
      <c r="J10" s="97">
        <v>0</v>
      </c>
      <c r="K10" s="97">
        <v>0</v>
      </c>
      <c r="L10" s="97">
        <v>0</v>
      </c>
      <c r="M10" s="101">
        <v>0</v>
      </c>
      <c r="N10" s="78"/>
    </row>
    <row r="11" spans="2:14" ht="22.5" customHeight="1">
      <c r="B11" s="979"/>
      <c r="C11" s="93" t="s">
        <v>478</v>
      </c>
      <c r="D11" s="97" t="s">
        <v>467</v>
      </c>
      <c r="E11" s="97">
        <v>0</v>
      </c>
      <c r="F11" s="97">
        <v>0</v>
      </c>
      <c r="G11" s="97">
        <v>0</v>
      </c>
      <c r="H11" s="97">
        <v>0</v>
      </c>
      <c r="I11" s="97">
        <v>0</v>
      </c>
      <c r="J11" s="97">
        <v>0</v>
      </c>
      <c r="K11" s="97">
        <v>0</v>
      </c>
      <c r="L11" s="97">
        <v>0</v>
      </c>
      <c r="M11" s="101">
        <v>0</v>
      </c>
      <c r="N11" s="78"/>
    </row>
    <row r="12" spans="2:14" ht="22.5" customHeight="1">
      <c r="B12" s="978" t="s">
        <v>480</v>
      </c>
      <c r="C12" s="93" t="s">
        <v>457</v>
      </c>
      <c r="D12" s="97">
        <v>183</v>
      </c>
      <c r="E12" s="102" t="s">
        <v>467</v>
      </c>
      <c r="F12" s="102">
        <v>10</v>
      </c>
      <c r="G12" s="102">
        <v>29</v>
      </c>
      <c r="H12" s="102">
        <v>58</v>
      </c>
      <c r="I12" s="102">
        <v>60</v>
      </c>
      <c r="J12" s="102">
        <v>24</v>
      </c>
      <c r="K12" s="102">
        <v>2</v>
      </c>
      <c r="L12" s="102" t="s">
        <v>467</v>
      </c>
      <c r="M12" s="103" t="s">
        <v>467</v>
      </c>
      <c r="N12" s="78"/>
    </row>
    <row r="13" spans="2:14" ht="22" customHeight="1">
      <c r="B13" s="979"/>
      <c r="C13" s="93" t="s">
        <v>477</v>
      </c>
      <c r="D13" s="97">
        <v>29</v>
      </c>
      <c r="E13" s="97">
        <v>0</v>
      </c>
      <c r="F13" s="97">
        <v>2</v>
      </c>
      <c r="G13" s="97">
        <v>5</v>
      </c>
      <c r="H13" s="97">
        <v>8</v>
      </c>
      <c r="I13" s="97">
        <v>9</v>
      </c>
      <c r="J13" s="97">
        <v>5</v>
      </c>
      <c r="K13" s="97">
        <v>0</v>
      </c>
      <c r="L13" s="97">
        <v>0</v>
      </c>
      <c r="M13" s="101">
        <v>0</v>
      </c>
      <c r="N13" s="78"/>
    </row>
    <row r="14" spans="2:14" ht="22.5" customHeight="1" thickBot="1">
      <c r="B14" s="980"/>
      <c r="C14" s="96" t="s">
        <v>478</v>
      </c>
      <c r="D14" s="104">
        <v>154</v>
      </c>
      <c r="E14" s="104">
        <v>0</v>
      </c>
      <c r="F14" s="104">
        <v>8</v>
      </c>
      <c r="G14" s="104">
        <v>24</v>
      </c>
      <c r="H14" s="104">
        <v>50</v>
      </c>
      <c r="I14" s="104">
        <v>51</v>
      </c>
      <c r="J14" s="104">
        <v>19</v>
      </c>
      <c r="K14" s="104">
        <v>2</v>
      </c>
      <c r="L14" s="104">
        <v>0</v>
      </c>
      <c r="M14" s="105">
        <v>0</v>
      </c>
      <c r="N14" s="78"/>
    </row>
    <row r="15" spans="2:14">
      <c r="B15" s="66" t="s">
        <v>481</v>
      </c>
    </row>
    <row r="17" spans="6:13">
      <c r="F17" s="78"/>
      <c r="G17" s="78"/>
      <c r="H17" s="78"/>
      <c r="I17" s="78"/>
      <c r="J17" s="78"/>
      <c r="K17" s="78"/>
      <c r="L17" s="78"/>
      <c r="M17" s="78"/>
    </row>
  </sheetData>
  <mergeCells count="4">
    <mergeCell ref="B5:C5"/>
    <mergeCell ref="B6:B8"/>
    <mergeCell ref="B9:B11"/>
    <mergeCell ref="B12:B14"/>
  </mergeCells>
  <phoneticPr fontId="3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28"/>
  <sheetViews>
    <sheetView showGridLines="0" workbookViewId="0">
      <selection activeCell="K10" sqref="K10"/>
    </sheetView>
  </sheetViews>
  <sheetFormatPr defaultColWidth="8.25" defaultRowHeight="13"/>
  <cols>
    <col min="1" max="1" width="2.6640625" style="66" customWidth="1"/>
    <col min="2" max="2" width="4.6640625" style="66" customWidth="1"/>
    <col min="3" max="3" width="19" style="66" customWidth="1"/>
    <col min="4" max="4" width="10" style="66" customWidth="1"/>
    <col min="5" max="12" width="6.75" style="66" customWidth="1"/>
    <col min="13" max="13" width="8.25" style="66" customWidth="1"/>
    <col min="14" max="15" width="8.1640625" style="66" customWidth="1"/>
    <col min="16" max="16" width="8.5" style="66" customWidth="1"/>
    <col min="17" max="17" width="7.9140625" style="66" customWidth="1"/>
    <col min="18" max="18" width="6.83203125" style="66" customWidth="1"/>
    <col min="19" max="20" width="6.1640625" style="66" customWidth="1"/>
    <col min="21" max="16384" width="8.25" style="66"/>
  </cols>
  <sheetData>
    <row r="2" spans="2:21" ht="16.5">
      <c r="B2" s="65" t="s">
        <v>439</v>
      </c>
    </row>
    <row r="3" spans="2:21" ht="13.5" thickBot="1">
      <c r="R3" s="67"/>
      <c r="S3" s="68" t="str">
        <f>[1]報告票５３!W6</f>
        <v>令和４年度分</v>
      </c>
      <c r="T3" s="67"/>
    </row>
    <row r="4" spans="2:21" ht="28">
      <c r="B4" s="840"/>
      <c r="C4" s="841"/>
      <c r="D4" s="69" t="s">
        <v>440</v>
      </c>
      <c r="E4" s="69" t="s">
        <v>441</v>
      </c>
      <c r="F4" s="70" t="s">
        <v>442</v>
      </c>
      <c r="G4" s="70" t="s">
        <v>443</v>
      </c>
      <c r="H4" s="70" t="s">
        <v>444</v>
      </c>
      <c r="I4" s="70" t="s">
        <v>445</v>
      </c>
      <c r="J4" s="70" t="s">
        <v>446</v>
      </c>
      <c r="K4" s="70" t="s">
        <v>447</v>
      </c>
      <c r="L4" s="70" t="s">
        <v>448</v>
      </c>
      <c r="M4" s="69" t="s">
        <v>449</v>
      </c>
      <c r="N4" s="69" t="s">
        <v>450</v>
      </c>
      <c r="O4" s="69" t="s">
        <v>451</v>
      </c>
      <c r="P4" s="69" t="s">
        <v>452</v>
      </c>
      <c r="Q4" s="69" t="s">
        <v>453</v>
      </c>
      <c r="R4" s="69" t="s">
        <v>454</v>
      </c>
      <c r="S4" s="69" t="s">
        <v>455</v>
      </c>
      <c r="T4" s="71" t="s">
        <v>456</v>
      </c>
    </row>
    <row r="5" spans="2:21" ht="14">
      <c r="B5" s="986" t="s">
        <v>440</v>
      </c>
      <c r="C5" s="72" t="s">
        <v>457</v>
      </c>
      <c r="D5" s="73">
        <v>6366</v>
      </c>
      <c r="E5" s="73">
        <v>2</v>
      </c>
      <c r="F5" s="73" t="s">
        <v>467</v>
      </c>
      <c r="G5" s="73">
        <v>9</v>
      </c>
      <c r="H5" s="73">
        <v>12</v>
      </c>
      <c r="I5" s="73">
        <v>54</v>
      </c>
      <c r="J5" s="73">
        <v>85</v>
      </c>
      <c r="K5" s="73">
        <v>108</v>
      </c>
      <c r="L5" s="73">
        <v>227</v>
      </c>
      <c r="M5" s="73">
        <v>1628</v>
      </c>
      <c r="N5" s="73">
        <v>1371</v>
      </c>
      <c r="O5" s="73">
        <v>1163</v>
      </c>
      <c r="P5" s="73">
        <v>1073</v>
      </c>
      <c r="Q5" s="73">
        <v>572</v>
      </c>
      <c r="R5" s="73">
        <v>61</v>
      </c>
      <c r="S5" s="73">
        <v>1</v>
      </c>
      <c r="T5" s="74" t="s">
        <v>467</v>
      </c>
    </row>
    <row r="6" spans="2:21" ht="14">
      <c r="B6" s="987"/>
      <c r="C6" s="75" t="s">
        <v>458</v>
      </c>
      <c r="D6" s="73">
        <v>6356</v>
      </c>
      <c r="E6" s="73">
        <v>1</v>
      </c>
      <c r="F6" s="73">
        <v>0</v>
      </c>
      <c r="G6" s="73">
        <v>9</v>
      </c>
      <c r="H6" s="73">
        <v>12</v>
      </c>
      <c r="I6" s="73">
        <v>54</v>
      </c>
      <c r="J6" s="73">
        <v>85</v>
      </c>
      <c r="K6" s="73">
        <v>107</v>
      </c>
      <c r="L6" s="73">
        <v>227</v>
      </c>
      <c r="M6" s="73">
        <v>1624</v>
      </c>
      <c r="N6" s="73">
        <v>1370</v>
      </c>
      <c r="O6" s="73">
        <v>1161</v>
      </c>
      <c r="P6" s="73">
        <v>1072</v>
      </c>
      <c r="Q6" s="73">
        <v>572</v>
      </c>
      <c r="R6" s="73">
        <v>61</v>
      </c>
      <c r="S6" s="73">
        <v>1</v>
      </c>
      <c r="T6" s="74">
        <v>0</v>
      </c>
    </row>
    <row r="7" spans="2:21" ht="14">
      <c r="B7" s="987"/>
      <c r="C7" s="76" t="s">
        <v>459</v>
      </c>
      <c r="D7" s="73">
        <v>10</v>
      </c>
      <c r="E7" s="73">
        <v>1</v>
      </c>
      <c r="F7" s="73">
        <v>0</v>
      </c>
      <c r="G7" s="73">
        <v>0</v>
      </c>
      <c r="H7" s="73">
        <v>0</v>
      </c>
      <c r="I7" s="73">
        <v>0</v>
      </c>
      <c r="J7" s="73">
        <v>0</v>
      </c>
      <c r="K7" s="73">
        <v>1</v>
      </c>
      <c r="L7" s="73">
        <v>0</v>
      </c>
      <c r="M7" s="73">
        <v>4</v>
      </c>
      <c r="N7" s="73">
        <v>1</v>
      </c>
      <c r="O7" s="73">
        <v>2</v>
      </c>
      <c r="P7" s="73">
        <v>1</v>
      </c>
      <c r="Q7" s="73">
        <v>0</v>
      </c>
      <c r="R7" s="73">
        <v>0</v>
      </c>
      <c r="S7" s="73">
        <v>0</v>
      </c>
      <c r="T7" s="74">
        <v>0</v>
      </c>
    </row>
    <row r="8" spans="2:21" ht="14">
      <c r="B8" s="981" t="s">
        <v>460</v>
      </c>
      <c r="C8" s="77" t="s">
        <v>457</v>
      </c>
      <c r="D8" s="73">
        <v>3958</v>
      </c>
      <c r="E8" s="73">
        <v>1</v>
      </c>
      <c r="F8" s="73">
        <v>0</v>
      </c>
      <c r="G8" s="73">
        <v>3</v>
      </c>
      <c r="H8" s="73">
        <v>2</v>
      </c>
      <c r="I8" s="73">
        <v>31</v>
      </c>
      <c r="J8" s="73">
        <v>39</v>
      </c>
      <c r="K8" s="73">
        <v>61</v>
      </c>
      <c r="L8" s="73">
        <v>128</v>
      </c>
      <c r="M8" s="73">
        <v>978</v>
      </c>
      <c r="N8" s="73">
        <v>843</v>
      </c>
      <c r="O8" s="73">
        <v>768</v>
      </c>
      <c r="P8" s="73">
        <v>677</v>
      </c>
      <c r="Q8" s="73">
        <v>381</v>
      </c>
      <c r="R8" s="73">
        <v>45</v>
      </c>
      <c r="S8" s="73">
        <v>1</v>
      </c>
      <c r="T8" s="74">
        <v>0</v>
      </c>
      <c r="U8" s="78"/>
    </row>
    <row r="9" spans="2:21" ht="14">
      <c r="B9" s="982"/>
      <c r="C9" s="79" t="s">
        <v>458</v>
      </c>
      <c r="D9" s="73">
        <v>3957</v>
      </c>
      <c r="E9" s="80">
        <v>1</v>
      </c>
      <c r="F9" s="80">
        <v>0</v>
      </c>
      <c r="G9" s="80">
        <v>3</v>
      </c>
      <c r="H9" s="80">
        <v>2</v>
      </c>
      <c r="I9" s="80">
        <v>31</v>
      </c>
      <c r="J9" s="80">
        <v>39</v>
      </c>
      <c r="K9" s="80">
        <v>61</v>
      </c>
      <c r="L9" s="80">
        <v>128</v>
      </c>
      <c r="M9" s="80">
        <v>978</v>
      </c>
      <c r="N9" s="80">
        <v>842</v>
      </c>
      <c r="O9" s="80">
        <v>768</v>
      </c>
      <c r="P9" s="80">
        <v>677</v>
      </c>
      <c r="Q9" s="80">
        <v>381</v>
      </c>
      <c r="R9" s="80">
        <v>45</v>
      </c>
      <c r="S9" s="80">
        <v>1</v>
      </c>
      <c r="T9" s="80">
        <v>0</v>
      </c>
      <c r="U9" s="78"/>
    </row>
    <row r="10" spans="2:21" ht="14">
      <c r="B10" s="982"/>
      <c r="C10" s="81" t="s">
        <v>459</v>
      </c>
      <c r="D10" s="73">
        <v>1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0</v>
      </c>
      <c r="N10" s="80">
        <v>1</v>
      </c>
      <c r="O10" s="80">
        <v>0</v>
      </c>
      <c r="P10" s="80">
        <v>0</v>
      </c>
      <c r="Q10" s="80">
        <v>0</v>
      </c>
      <c r="R10" s="80">
        <v>0</v>
      </c>
      <c r="S10" s="80">
        <v>0</v>
      </c>
      <c r="T10" s="80">
        <v>0</v>
      </c>
      <c r="U10" s="78"/>
    </row>
    <row r="11" spans="2:21" ht="14">
      <c r="B11" s="981" t="s">
        <v>461</v>
      </c>
      <c r="C11" s="82" t="s">
        <v>457</v>
      </c>
      <c r="D11" s="73">
        <v>2063</v>
      </c>
      <c r="E11" s="73">
        <v>1</v>
      </c>
      <c r="F11" s="73">
        <v>0</v>
      </c>
      <c r="G11" s="73">
        <v>3</v>
      </c>
      <c r="H11" s="73">
        <v>5</v>
      </c>
      <c r="I11" s="73">
        <v>22</v>
      </c>
      <c r="J11" s="73">
        <v>39</v>
      </c>
      <c r="K11" s="73">
        <v>38</v>
      </c>
      <c r="L11" s="73">
        <v>84</v>
      </c>
      <c r="M11" s="73">
        <v>575</v>
      </c>
      <c r="N11" s="73">
        <v>446</v>
      </c>
      <c r="O11" s="73">
        <v>340</v>
      </c>
      <c r="P11" s="73">
        <v>328</v>
      </c>
      <c r="Q11" s="73">
        <v>168</v>
      </c>
      <c r="R11" s="73">
        <v>14</v>
      </c>
      <c r="S11" s="73">
        <v>0</v>
      </c>
      <c r="T11" s="74">
        <v>0</v>
      </c>
      <c r="U11" s="78"/>
    </row>
    <row r="12" spans="2:21" ht="14">
      <c r="B12" s="982"/>
      <c r="C12" s="79" t="s">
        <v>458</v>
      </c>
      <c r="D12" s="73">
        <v>2056</v>
      </c>
      <c r="E12" s="80">
        <v>0</v>
      </c>
      <c r="F12" s="80">
        <v>0</v>
      </c>
      <c r="G12" s="80">
        <v>3</v>
      </c>
      <c r="H12" s="80">
        <v>5</v>
      </c>
      <c r="I12" s="80">
        <v>22</v>
      </c>
      <c r="J12" s="80">
        <v>39</v>
      </c>
      <c r="K12" s="80">
        <v>38</v>
      </c>
      <c r="L12" s="80">
        <v>84</v>
      </c>
      <c r="M12" s="80">
        <v>572</v>
      </c>
      <c r="N12" s="80">
        <v>446</v>
      </c>
      <c r="O12" s="80">
        <v>338</v>
      </c>
      <c r="P12" s="80">
        <v>327</v>
      </c>
      <c r="Q12" s="80">
        <v>168</v>
      </c>
      <c r="R12" s="80">
        <v>14</v>
      </c>
      <c r="S12" s="80">
        <v>0</v>
      </c>
      <c r="T12" s="80">
        <v>0</v>
      </c>
      <c r="U12" s="78"/>
    </row>
    <row r="13" spans="2:21" ht="14">
      <c r="B13" s="982"/>
      <c r="C13" s="81" t="s">
        <v>459</v>
      </c>
      <c r="D13" s="73">
        <v>7</v>
      </c>
      <c r="E13" s="80">
        <v>1</v>
      </c>
      <c r="F13" s="80">
        <v>0</v>
      </c>
      <c r="G13" s="80">
        <v>0</v>
      </c>
      <c r="H13" s="80">
        <v>0</v>
      </c>
      <c r="I13" s="80">
        <v>0</v>
      </c>
      <c r="J13" s="80">
        <v>0</v>
      </c>
      <c r="K13" s="80">
        <v>0</v>
      </c>
      <c r="L13" s="80">
        <v>0</v>
      </c>
      <c r="M13" s="80">
        <v>3</v>
      </c>
      <c r="N13" s="80">
        <v>0</v>
      </c>
      <c r="O13" s="80">
        <v>2</v>
      </c>
      <c r="P13" s="80">
        <v>1</v>
      </c>
      <c r="Q13" s="80">
        <v>0</v>
      </c>
      <c r="R13" s="80">
        <v>0</v>
      </c>
      <c r="S13" s="80">
        <v>0</v>
      </c>
      <c r="T13" s="80">
        <v>0</v>
      </c>
      <c r="U13" s="78"/>
    </row>
    <row r="14" spans="2:21" ht="14">
      <c r="B14" s="981" t="s">
        <v>462</v>
      </c>
      <c r="C14" s="82" t="s">
        <v>457</v>
      </c>
      <c r="D14" s="73">
        <v>123</v>
      </c>
      <c r="E14" s="73">
        <v>0</v>
      </c>
      <c r="F14" s="73">
        <v>0</v>
      </c>
      <c r="G14" s="73">
        <v>1</v>
      </c>
      <c r="H14" s="73">
        <v>1</v>
      </c>
      <c r="I14" s="73">
        <v>0</v>
      </c>
      <c r="J14" s="73">
        <v>2</v>
      </c>
      <c r="K14" s="73">
        <v>6</v>
      </c>
      <c r="L14" s="73">
        <v>4</v>
      </c>
      <c r="M14" s="73">
        <v>32</v>
      </c>
      <c r="N14" s="73">
        <v>26</v>
      </c>
      <c r="O14" s="73">
        <v>15</v>
      </c>
      <c r="P14" s="73">
        <v>27</v>
      </c>
      <c r="Q14" s="73">
        <v>8</v>
      </c>
      <c r="R14" s="73">
        <v>1</v>
      </c>
      <c r="S14" s="73">
        <v>0</v>
      </c>
      <c r="T14" s="74">
        <v>0</v>
      </c>
      <c r="U14" s="78"/>
    </row>
    <row r="15" spans="2:21" ht="14">
      <c r="B15" s="982"/>
      <c r="C15" s="79" t="s">
        <v>458</v>
      </c>
      <c r="D15" s="73">
        <v>123</v>
      </c>
      <c r="E15" s="80">
        <v>0</v>
      </c>
      <c r="F15" s="80">
        <v>0</v>
      </c>
      <c r="G15" s="80">
        <v>1</v>
      </c>
      <c r="H15" s="80">
        <v>1</v>
      </c>
      <c r="I15" s="80">
        <v>0</v>
      </c>
      <c r="J15" s="80">
        <v>2</v>
      </c>
      <c r="K15" s="80">
        <v>6</v>
      </c>
      <c r="L15" s="80">
        <v>4</v>
      </c>
      <c r="M15" s="80">
        <v>32</v>
      </c>
      <c r="N15" s="80">
        <v>26</v>
      </c>
      <c r="O15" s="80">
        <v>15</v>
      </c>
      <c r="P15" s="80">
        <v>27</v>
      </c>
      <c r="Q15" s="80">
        <v>8</v>
      </c>
      <c r="R15" s="80">
        <v>1</v>
      </c>
      <c r="S15" s="80">
        <v>0</v>
      </c>
      <c r="T15" s="80">
        <v>0</v>
      </c>
      <c r="U15" s="78"/>
    </row>
    <row r="16" spans="2:21" ht="14">
      <c r="B16" s="982"/>
      <c r="C16" s="81" t="s">
        <v>459</v>
      </c>
      <c r="D16" s="73">
        <v>0</v>
      </c>
      <c r="E16" s="80">
        <v>0</v>
      </c>
      <c r="F16" s="80">
        <v>0</v>
      </c>
      <c r="G16" s="80">
        <v>0</v>
      </c>
      <c r="H16" s="80">
        <v>0</v>
      </c>
      <c r="I16" s="80">
        <v>0</v>
      </c>
      <c r="J16" s="80">
        <v>0</v>
      </c>
      <c r="K16" s="80">
        <v>0</v>
      </c>
      <c r="L16" s="80">
        <v>0</v>
      </c>
      <c r="M16" s="80">
        <v>0</v>
      </c>
      <c r="N16" s="80">
        <v>0</v>
      </c>
      <c r="O16" s="80">
        <v>0</v>
      </c>
      <c r="P16" s="80">
        <v>0</v>
      </c>
      <c r="Q16" s="80">
        <v>0</v>
      </c>
      <c r="R16" s="80">
        <v>0</v>
      </c>
      <c r="S16" s="80">
        <v>0</v>
      </c>
      <c r="T16" s="80">
        <v>0</v>
      </c>
      <c r="U16" s="78"/>
    </row>
    <row r="17" spans="2:21" ht="14">
      <c r="B17" s="981" t="s">
        <v>463</v>
      </c>
      <c r="C17" s="82" t="s">
        <v>457</v>
      </c>
      <c r="D17" s="73">
        <v>123</v>
      </c>
      <c r="E17" s="73">
        <v>0</v>
      </c>
      <c r="F17" s="73">
        <v>0</v>
      </c>
      <c r="G17" s="73">
        <v>0</v>
      </c>
      <c r="H17" s="73">
        <v>2</v>
      </c>
      <c r="I17" s="73">
        <v>0</v>
      </c>
      <c r="J17" s="73">
        <v>0</v>
      </c>
      <c r="K17" s="73">
        <v>2</v>
      </c>
      <c r="L17" s="73">
        <v>8</v>
      </c>
      <c r="M17" s="73">
        <v>26</v>
      </c>
      <c r="N17" s="73">
        <v>30</v>
      </c>
      <c r="O17" s="73">
        <v>25</v>
      </c>
      <c r="P17" s="73">
        <v>20</v>
      </c>
      <c r="Q17" s="73">
        <v>10</v>
      </c>
      <c r="R17" s="73">
        <v>0</v>
      </c>
      <c r="S17" s="73">
        <v>0</v>
      </c>
      <c r="T17" s="73">
        <v>0</v>
      </c>
      <c r="U17" s="78"/>
    </row>
    <row r="18" spans="2:21" ht="14">
      <c r="B18" s="982"/>
      <c r="C18" s="79" t="s">
        <v>458</v>
      </c>
      <c r="D18" s="73">
        <v>123</v>
      </c>
      <c r="E18" s="80">
        <v>0</v>
      </c>
      <c r="F18" s="80">
        <v>0</v>
      </c>
      <c r="G18" s="80">
        <v>0</v>
      </c>
      <c r="H18" s="80">
        <v>2</v>
      </c>
      <c r="I18" s="80">
        <v>0</v>
      </c>
      <c r="J18" s="80">
        <v>0</v>
      </c>
      <c r="K18" s="80">
        <v>2</v>
      </c>
      <c r="L18" s="80">
        <v>8</v>
      </c>
      <c r="M18" s="80">
        <v>26</v>
      </c>
      <c r="N18" s="80">
        <v>30</v>
      </c>
      <c r="O18" s="80">
        <v>25</v>
      </c>
      <c r="P18" s="80">
        <v>20</v>
      </c>
      <c r="Q18" s="80">
        <v>10</v>
      </c>
      <c r="R18" s="80">
        <v>0</v>
      </c>
      <c r="S18" s="80">
        <v>0</v>
      </c>
      <c r="T18" s="80">
        <v>0</v>
      </c>
      <c r="U18" s="78"/>
    </row>
    <row r="19" spans="2:21" ht="14">
      <c r="B19" s="982"/>
      <c r="C19" s="81" t="s">
        <v>459</v>
      </c>
      <c r="D19" s="73">
        <v>0</v>
      </c>
      <c r="E19" s="80">
        <v>0</v>
      </c>
      <c r="F19" s="80">
        <v>0</v>
      </c>
      <c r="G19" s="80">
        <v>0</v>
      </c>
      <c r="H19" s="80">
        <v>0</v>
      </c>
      <c r="I19" s="80">
        <v>0</v>
      </c>
      <c r="J19" s="80">
        <v>0</v>
      </c>
      <c r="K19" s="80">
        <v>0</v>
      </c>
      <c r="L19" s="80">
        <v>0</v>
      </c>
      <c r="M19" s="80">
        <v>0</v>
      </c>
      <c r="N19" s="80">
        <v>0</v>
      </c>
      <c r="O19" s="80">
        <v>0</v>
      </c>
      <c r="P19" s="80">
        <v>0</v>
      </c>
      <c r="Q19" s="80">
        <v>0</v>
      </c>
      <c r="R19" s="80">
        <v>0</v>
      </c>
      <c r="S19" s="80">
        <v>0</v>
      </c>
      <c r="T19" s="80">
        <v>0</v>
      </c>
      <c r="U19" s="78"/>
    </row>
    <row r="20" spans="2:21" ht="14">
      <c r="B20" s="981" t="s">
        <v>464</v>
      </c>
      <c r="C20" s="82" t="s">
        <v>457</v>
      </c>
      <c r="D20" s="73">
        <v>99</v>
      </c>
      <c r="E20" s="73">
        <v>0</v>
      </c>
      <c r="F20" s="73">
        <v>0</v>
      </c>
      <c r="G20" s="73">
        <v>2</v>
      </c>
      <c r="H20" s="73">
        <v>2</v>
      </c>
      <c r="I20" s="73">
        <v>1</v>
      </c>
      <c r="J20" s="73">
        <v>5</v>
      </c>
      <c r="K20" s="73">
        <v>1</v>
      </c>
      <c r="L20" s="73">
        <v>3</v>
      </c>
      <c r="M20" s="73">
        <v>17</v>
      </c>
      <c r="N20" s="73">
        <v>26</v>
      </c>
      <c r="O20" s="73">
        <v>15</v>
      </c>
      <c r="P20" s="73">
        <v>21</v>
      </c>
      <c r="Q20" s="73">
        <v>5</v>
      </c>
      <c r="R20" s="73">
        <v>1</v>
      </c>
      <c r="S20" s="73">
        <v>0</v>
      </c>
      <c r="T20" s="74">
        <v>0</v>
      </c>
      <c r="U20" s="78"/>
    </row>
    <row r="21" spans="2:21" ht="14">
      <c r="B21" s="982"/>
      <c r="C21" s="79" t="s">
        <v>458</v>
      </c>
      <c r="D21" s="73">
        <v>97</v>
      </c>
      <c r="E21" s="80">
        <v>0</v>
      </c>
      <c r="F21" s="80">
        <v>0</v>
      </c>
      <c r="G21" s="80">
        <v>2</v>
      </c>
      <c r="H21" s="80">
        <v>2</v>
      </c>
      <c r="I21" s="80">
        <v>1</v>
      </c>
      <c r="J21" s="80">
        <v>5</v>
      </c>
      <c r="K21" s="80">
        <v>0</v>
      </c>
      <c r="L21" s="80">
        <v>3</v>
      </c>
      <c r="M21" s="80">
        <v>16</v>
      </c>
      <c r="N21" s="80">
        <v>26</v>
      </c>
      <c r="O21" s="80">
        <v>15</v>
      </c>
      <c r="P21" s="80">
        <v>21</v>
      </c>
      <c r="Q21" s="80">
        <v>5</v>
      </c>
      <c r="R21" s="80">
        <v>1</v>
      </c>
      <c r="S21" s="80">
        <v>0</v>
      </c>
      <c r="T21" s="80">
        <v>0</v>
      </c>
      <c r="U21" s="78"/>
    </row>
    <row r="22" spans="2:21" ht="14">
      <c r="B22" s="982"/>
      <c r="C22" s="83" t="s">
        <v>459</v>
      </c>
      <c r="D22" s="73">
        <v>2</v>
      </c>
      <c r="E22" s="80">
        <v>0</v>
      </c>
      <c r="F22" s="80">
        <v>0</v>
      </c>
      <c r="G22" s="80">
        <v>0</v>
      </c>
      <c r="H22" s="80">
        <v>0</v>
      </c>
      <c r="I22" s="80">
        <v>0</v>
      </c>
      <c r="J22" s="80">
        <v>0</v>
      </c>
      <c r="K22" s="80">
        <v>1</v>
      </c>
      <c r="L22" s="80">
        <v>0</v>
      </c>
      <c r="M22" s="80">
        <v>1</v>
      </c>
      <c r="N22" s="80">
        <v>0</v>
      </c>
      <c r="O22" s="80">
        <v>0</v>
      </c>
      <c r="P22" s="80">
        <v>0</v>
      </c>
      <c r="Q22" s="80">
        <v>0</v>
      </c>
      <c r="R22" s="80">
        <v>0</v>
      </c>
      <c r="S22" s="80">
        <v>0</v>
      </c>
      <c r="T22" s="80">
        <v>0</v>
      </c>
      <c r="U22" s="78"/>
    </row>
    <row r="23" spans="2:21" ht="14">
      <c r="B23" s="983" t="s">
        <v>465</v>
      </c>
      <c r="C23" s="82" t="s">
        <v>457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4">
        <v>0</v>
      </c>
      <c r="U23" s="78"/>
    </row>
    <row r="24" spans="2:21" ht="14">
      <c r="B24" s="984"/>
      <c r="C24" s="79" t="s">
        <v>458</v>
      </c>
      <c r="D24" s="73">
        <v>0</v>
      </c>
      <c r="E24" s="80">
        <v>0</v>
      </c>
      <c r="F24" s="80">
        <v>0</v>
      </c>
      <c r="G24" s="80">
        <v>0</v>
      </c>
      <c r="H24" s="80">
        <v>0</v>
      </c>
      <c r="I24" s="80">
        <v>0</v>
      </c>
      <c r="J24" s="80">
        <v>0</v>
      </c>
      <c r="K24" s="80">
        <v>0</v>
      </c>
      <c r="L24" s="80">
        <v>0</v>
      </c>
      <c r="M24" s="80">
        <v>0</v>
      </c>
      <c r="N24" s="80">
        <v>0</v>
      </c>
      <c r="O24" s="80">
        <v>0</v>
      </c>
      <c r="P24" s="80">
        <v>0</v>
      </c>
      <c r="Q24" s="80">
        <v>0</v>
      </c>
      <c r="R24" s="80">
        <v>0</v>
      </c>
      <c r="S24" s="80">
        <v>0</v>
      </c>
      <c r="T24" s="80">
        <v>0</v>
      </c>
      <c r="U24" s="78"/>
    </row>
    <row r="25" spans="2:21" ht="14.5" thickBot="1">
      <c r="B25" s="985"/>
      <c r="C25" s="84" t="s">
        <v>459</v>
      </c>
      <c r="D25" s="85">
        <v>0</v>
      </c>
      <c r="E25" s="80">
        <v>0</v>
      </c>
      <c r="F25" s="80">
        <v>0</v>
      </c>
      <c r="G25" s="80">
        <v>0</v>
      </c>
      <c r="H25" s="80">
        <v>0</v>
      </c>
      <c r="I25" s="80">
        <v>0</v>
      </c>
      <c r="J25" s="80">
        <v>0</v>
      </c>
      <c r="K25" s="80">
        <v>0</v>
      </c>
      <c r="L25" s="80">
        <v>0</v>
      </c>
      <c r="M25" s="80">
        <v>0</v>
      </c>
      <c r="N25" s="80">
        <v>0</v>
      </c>
      <c r="O25" s="80">
        <v>0</v>
      </c>
      <c r="P25" s="80">
        <v>0</v>
      </c>
      <c r="Q25" s="80">
        <v>0</v>
      </c>
      <c r="R25" s="80">
        <v>0</v>
      </c>
      <c r="S25" s="80">
        <v>0</v>
      </c>
      <c r="T25" s="80">
        <v>0</v>
      </c>
      <c r="U25" s="78"/>
    </row>
    <row r="26" spans="2:21" ht="14">
      <c r="B26" s="86" t="s">
        <v>466</v>
      </c>
      <c r="C26" s="87"/>
      <c r="D26" s="87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</row>
    <row r="28" spans="2:21">
      <c r="U28" s="78"/>
    </row>
  </sheetData>
  <mergeCells count="8">
    <mergeCell ref="B20:B22"/>
    <mergeCell ref="B23:B25"/>
    <mergeCell ref="B4:C4"/>
    <mergeCell ref="B5:B7"/>
    <mergeCell ref="B8:B10"/>
    <mergeCell ref="B11:B13"/>
    <mergeCell ref="B14:B16"/>
    <mergeCell ref="B17:B19"/>
  </mergeCells>
  <phoneticPr fontId="3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1"/>
  <sheetViews>
    <sheetView showGridLines="0" workbookViewId="0">
      <selection activeCell="P29" sqref="P29"/>
    </sheetView>
  </sheetViews>
  <sheetFormatPr defaultColWidth="8.25" defaultRowHeight="13"/>
  <cols>
    <col min="1" max="1" width="2.6640625" style="16" customWidth="1"/>
    <col min="2" max="2" width="27.83203125" style="16" customWidth="1"/>
    <col min="3" max="3" width="7.9140625" style="16" customWidth="1"/>
    <col min="4" max="4" width="8.33203125" style="16" customWidth="1"/>
    <col min="5" max="9" width="8.25" style="16" customWidth="1"/>
    <col min="10" max="16384" width="8.25" style="16"/>
  </cols>
  <sheetData>
    <row r="1" spans="2:12" ht="11.25" customHeight="1"/>
    <row r="2" spans="2:12" ht="19">
      <c r="B2" s="17" t="s">
        <v>86</v>
      </c>
    </row>
    <row r="3" spans="2:12" ht="12" customHeight="1" thickBot="1">
      <c r="B3" s="18"/>
      <c r="C3" s="19"/>
      <c r="D3" s="19"/>
      <c r="E3" s="19"/>
      <c r="F3" s="19"/>
      <c r="G3" s="19"/>
      <c r="H3" s="19"/>
      <c r="I3" s="20" t="str">
        <f>'[1]報告票５４-１'!L6</f>
        <v>令和４年度末現在</v>
      </c>
    </row>
    <row r="4" spans="2:12" ht="20.25" customHeight="1">
      <c r="B4" s="21"/>
      <c r="C4" s="22" t="s">
        <v>87</v>
      </c>
      <c r="D4" s="23" t="s">
        <v>88</v>
      </c>
      <c r="E4" s="23" t="s">
        <v>89</v>
      </c>
      <c r="F4" s="23" t="s">
        <v>90</v>
      </c>
      <c r="G4" s="23" t="s">
        <v>91</v>
      </c>
      <c r="H4" s="23" t="s">
        <v>92</v>
      </c>
      <c r="I4" s="23" t="s">
        <v>93</v>
      </c>
      <c r="J4" s="23" t="s">
        <v>94</v>
      </c>
      <c r="K4" s="24" t="s">
        <v>95</v>
      </c>
    </row>
    <row r="5" spans="2:12" ht="18">
      <c r="B5" s="25" t="s">
        <v>96</v>
      </c>
      <c r="C5" s="26">
        <v>0</v>
      </c>
      <c r="D5" s="27">
        <v>0</v>
      </c>
      <c r="E5" s="27">
        <v>0</v>
      </c>
      <c r="F5" s="28">
        <v>0</v>
      </c>
      <c r="G5" s="28">
        <v>3</v>
      </c>
      <c r="H5" s="28">
        <v>5</v>
      </c>
      <c r="I5" s="28">
        <v>9</v>
      </c>
      <c r="J5" s="28">
        <v>5</v>
      </c>
      <c r="K5" s="29">
        <v>1</v>
      </c>
      <c r="L5" s="30"/>
    </row>
    <row r="6" spans="2:12" ht="18">
      <c r="B6" s="25" t="s">
        <v>97</v>
      </c>
      <c r="C6" s="26">
        <v>0</v>
      </c>
      <c r="D6" s="27">
        <v>0</v>
      </c>
      <c r="E6" s="27">
        <v>0</v>
      </c>
      <c r="F6" s="28">
        <v>2</v>
      </c>
      <c r="G6" s="28">
        <v>11</v>
      </c>
      <c r="H6" s="28">
        <v>18</v>
      </c>
      <c r="I6" s="28">
        <v>50</v>
      </c>
      <c r="J6" s="28">
        <v>47</v>
      </c>
      <c r="K6" s="29">
        <v>72</v>
      </c>
      <c r="L6" s="30"/>
    </row>
    <row r="7" spans="2:12" ht="18">
      <c r="B7" s="25" t="s">
        <v>98</v>
      </c>
      <c r="C7" s="26">
        <v>0</v>
      </c>
      <c r="D7" s="27">
        <v>0</v>
      </c>
      <c r="E7" s="27">
        <v>4</v>
      </c>
      <c r="F7" s="28">
        <v>2</v>
      </c>
      <c r="G7" s="28">
        <v>2</v>
      </c>
      <c r="H7" s="28">
        <v>2</v>
      </c>
      <c r="I7" s="28">
        <v>2</v>
      </c>
      <c r="J7" s="28">
        <v>1</v>
      </c>
      <c r="K7" s="29">
        <v>1</v>
      </c>
      <c r="L7" s="30"/>
    </row>
    <row r="8" spans="2:12" ht="18">
      <c r="B8" s="31" t="s">
        <v>99</v>
      </c>
      <c r="C8" s="26">
        <v>0</v>
      </c>
      <c r="D8" s="27">
        <v>0</v>
      </c>
      <c r="E8" s="27">
        <v>0</v>
      </c>
      <c r="F8" s="28">
        <v>0</v>
      </c>
      <c r="G8" s="28">
        <v>0</v>
      </c>
      <c r="H8" s="28">
        <v>0</v>
      </c>
      <c r="I8" s="28">
        <v>2</v>
      </c>
      <c r="J8" s="28">
        <v>0</v>
      </c>
      <c r="K8" s="29">
        <v>3</v>
      </c>
      <c r="L8" s="30"/>
    </row>
    <row r="9" spans="2:12" ht="18.5" thickBot="1">
      <c r="B9" s="32" t="s">
        <v>100</v>
      </c>
      <c r="C9" s="33">
        <v>0</v>
      </c>
      <c r="D9" s="34">
        <v>0</v>
      </c>
      <c r="E9" s="34">
        <v>0</v>
      </c>
      <c r="F9" s="35">
        <v>0</v>
      </c>
      <c r="G9" s="35">
        <v>0</v>
      </c>
      <c r="H9" s="35">
        <v>2</v>
      </c>
      <c r="I9" s="35">
        <v>27</v>
      </c>
      <c r="J9" s="35">
        <v>61</v>
      </c>
      <c r="K9" s="36">
        <v>150</v>
      </c>
      <c r="L9" s="30"/>
    </row>
    <row r="10" spans="2:12" ht="18">
      <c r="B10" s="25" t="s">
        <v>101</v>
      </c>
      <c r="C10" s="26">
        <v>0</v>
      </c>
      <c r="D10" s="27">
        <v>0</v>
      </c>
      <c r="E10" s="27">
        <v>0</v>
      </c>
      <c r="F10" s="28">
        <v>2</v>
      </c>
      <c r="G10" s="28">
        <v>28</v>
      </c>
      <c r="H10" s="28">
        <v>100</v>
      </c>
      <c r="I10" s="28">
        <v>450</v>
      </c>
      <c r="J10" s="28">
        <v>574</v>
      </c>
      <c r="K10" s="29">
        <v>2032</v>
      </c>
      <c r="L10" s="30"/>
    </row>
    <row r="11" spans="2:12" ht="18">
      <c r="B11" s="25" t="s">
        <v>102</v>
      </c>
      <c r="C11" s="26">
        <v>0</v>
      </c>
      <c r="D11" s="27">
        <v>0</v>
      </c>
      <c r="E11" s="27">
        <v>0</v>
      </c>
      <c r="F11" s="28">
        <v>0</v>
      </c>
      <c r="G11" s="28">
        <v>1</v>
      </c>
      <c r="H11" s="28">
        <v>3</v>
      </c>
      <c r="I11" s="28">
        <v>17</v>
      </c>
      <c r="J11" s="28">
        <v>31</v>
      </c>
      <c r="K11" s="29">
        <v>60</v>
      </c>
      <c r="L11" s="30"/>
    </row>
    <row r="12" spans="2:12" ht="18">
      <c r="B12" s="25" t="s">
        <v>103</v>
      </c>
      <c r="C12" s="26">
        <v>0</v>
      </c>
      <c r="D12" s="27">
        <v>0</v>
      </c>
      <c r="E12" s="27">
        <v>0</v>
      </c>
      <c r="F12" s="28">
        <v>0</v>
      </c>
      <c r="G12" s="28">
        <v>2</v>
      </c>
      <c r="H12" s="28">
        <v>3</v>
      </c>
      <c r="I12" s="28">
        <v>2</v>
      </c>
      <c r="J12" s="28">
        <v>1</v>
      </c>
      <c r="K12" s="29">
        <v>1</v>
      </c>
      <c r="L12" s="30"/>
    </row>
    <row r="13" spans="2:12" ht="18">
      <c r="B13" s="25" t="s">
        <v>104</v>
      </c>
      <c r="C13" s="26">
        <v>0</v>
      </c>
      <c r="D13" s="27">
        <v>0</v>
      </c>
      <c r="E13" s="27">
        <v>0</v>
      </c>
      <c r="F13" s="28">
        <v>0</v>
      </c>
      <c r="G13" s="28">
        <v>0</v>
      </c>
      <c r="H13" s="28">
        <v>1</v>
      </c>
      <c r="I13" s="28">
        <v>0</v>
      </c>
      <c r="J13" s="28">
        <v>0</v>
      </c>
      <c r="K13" s="29">
        <v>0</v>
      </c>
      <c r="L13" s="30"/>
    </row>
    <row r="14" spans="2:12" ht="36.5" thickBot="1">
      <c r="B14" s="37" t="s">
        <v>105</v>
      </c>
      <c r="C14" s="33">
        <v>0</v>
      </c>
      <c r="D14" s="34">
        <v>0</v>
      </c>
      <c r="E14" s="34">
        <v>1</v>
      </c>
      <c r="F14" s="35">
        <v>1</v>
      </c>
      <c r="G14" s="35">
        <v>2</v>
      </c>
      <c r="H14" s="35">
        <v>2</v>
      </c>
      <c r="I14" s="35">
        <v>8</v>
      </c>
      <c r="J14" s="35">
        <v>3</v>
      </c>
      <c r="K14" s="36">
        <v>2</v>
      </c>
      <c r="L14" s="30"/>
    </row>
    <row r="15" spans="2:12" ht="18">
      <c r="B15" s="31" t="s">
        <v>106</v>
      </c>
      <c r="C15" s="26">
        <v>0</v>
      </c>
      <c r="D15" s="27">
        <v>1</v>
      </c>
      <c r="E15" s="27">
        <v>13</v>
      </c>
      <c r="F15" s="28">
        <v>21</v>
      </c>
      <c r="G15" s="28">
        <v>52</v>
      </c>
      <c r="H15" s="28">
        <v>65</v>
      </c>
      <c r="I15" s="28">
        <v>103</v>
      </c>
      <c r="J15" s="28">
        <v>83</v>
      </c>
      <c r="K15" s="29">
        <v>152</v>
      </c>
      <c r="L15" s="30"/>
    </row>
    <row r="16" spans="2:12" ht="18">
      <c r="B16" s="25" t="s">
        <v>107</v>
      </c>
      <c r="C16" s="26">
        <v>0</v>
      </c>
      <c r="D16" s="27">
        <v>0</v>
      </c>
      <c r="E16" s="27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9">
        <v>0</v>
      </c>
      <c r="L16" s="30"/>
    </row>
    <row r="17" spans="2:12" ht="18">
      <c r="B17" s="25" t="s">
        <v>108</v>
      </c>
      <c r="C17" s="26">
        <v>0</v>
      </c>
      <c r="D17" s="27">
        <v>1</v>
      </c>
      <c r="E17" s="27">
        <v>24</v>
      </c>
      <c r="F17" s="28">
        <v>54</v>
      </c>
      <c r="G17" s="28">
        <v>109</v>
      </c>
      <c r="H17" s="28">
        <v>89</v>
      </c>
      <c r="I17" s="28">
        <v>66</v>
      </c>
      <c r="J17" s="28">
        <v>31</v>
      </c>
      <c r="K17" s="29">
        <v>49</v>
      </c>
      <c r="L17" s="30"/>
    </row>
    <row r="18" spans="2:12" ht="36">
      <c r="B18" s="38" t="s">
        <v>109</v>
      </c>
      <c r="C18" s="26">
        <v>0</v>
      </c>
      <c r="D18" s="27">
        <v>1</v>
      </c>
      <c r="E18" s="27">
        <v>3</v>
      </c>
      <c r="F18" s="28">
        <v>4</v>
      </c>
      <c r="G18" s="28">
        <v>7</v>
      </c>
      <c r="H18" s="28">
        <v>12</v>
      </c>
      <c r="I18" s="28">
        <v>18</v>
      </c>
      <c r="J18" s="28">
        <v>13</v>
      </c>
      <c r="K18" s="29">
        <v>24</v>
      </c>
      <c r="L18" s="30"/>
    </row>
    <row r="19" spans="2:12" ht="18.5" thickBot="1">
      <c r="B19" s="32" t="s">
        <v>110</v>
      </c>
      <c r="C19" s="33">
        <v>0</v>
      </c>
      <c r="D19" s="34">
        <v>0</v>
      </c>
      <c r="E19" s="34">
        <v>0</v>
      </c>
      <c r="F19" s="35">
        <v>0</v>
      </c>
      <c r="G19" s="35">
        <v>1</v>
      </c>
      <c r="H19" s="35">
        <v>1</v>
      </c>
      <c r="I19" s="35">
        <v>9</v>
      </c>
      <c r="J19" s="35">
        <v>6</v>
      </c>
      <c r="K19" s="36">
        <v>3</v>
      </c>
      <c r="L19" s="30"/>
    </row>
    <row r="20" spans="2:12" ht="18">
      <c r="B20" s="25" t="s">
        <v>111</v>
      </c>
      <c r="C20" s="26">
        <v>0</v>
      </c>
      <c r="D20" s="27">
        <v>0</v>
      </c>
      <c r="E20" s="27">
        <v>0</v>
      </c>
      <c r="F20" s="28">
        <v>1</v>
      </c>
      <c r="G20" s="28">
        <v>0</v>
      </c>
      <c r="H20" s="28">
        <v>0</v>
      </c>
      <c r="I20" s="28">
        <v>0</v>
      </c>
      <c r="J20" s="28">
        <v>1</v>
      </c>
      <c r="K20" s="29">
        <v>1</v>
      </c>
      <c r="L20" s="30"/>
    </row>
    <row r="21" spans="2:12" ht="18">
      <c r="B21" s="31" t="s">
        <v>112</v>
      </c>
      <c r="C21" s="26">
        <v>0</v>
      </c>
      <c r="D21" s="27">
        <v>0</v>
      </c>
      <c r="E21" s="27">
        <v>0</v>
      </c>
      <c r="F21" s="28">
        <v>0</v>
      </c>
      <c r="G21" s="28">
        <v>2</v>
      </c>
      <c r="H21" s="28">
        <v>21</v>
      </c>
      <c r="I21" s="28">
        <v>45</v>
      </c>
      <c r="J21" s="28">
        <v>44</v>
      </c>
      <c r="K21" s="29">
        <v>85</v>
      </c>
      <c r="L21" s="30"/>
    </row>
    <row r="22" spans="2:12" ht="36">
      <c r="B22" s="25" t="s">
        <v>113</v>
      </c>
      <c r="C22" s="26">
        <v>0</v>
      </c>
      <c r="D22" s="27">
        <v>0</v>
      </c>
      <c r="E22" s="27">
        <v>3</v>
      </c>
      <c r="F22" s="28">
        <v>14</v>
      </c>
      <c r="G22" s="28">
        <v>28</v>
      </c>
      <c r="H22" s="28">
        <v>68</v>
      </c>
      <c r="I22" s="28">
        <v>94</v>
      </c>
      <c r="J22" s="28">
        <v>126</v>
      </c>
      <c r="K22" s="29">
        <v>220</v>
      </c>
      <c r="L22" s="30"/>
    </row>
    <row r="23" spans="2:12" ht="18">
      <c r="B23" s="31" t="s">
        <v>114</v>
      </c>
      <c r="C23" s="26">
        <v>0</v>
      </c>
      <c r="D23" s="27">
        <v>0</v>
      </c>
      <c r="E23" s="27">
        <v>3</v>
      </c>
      <c r="F23" s="28">
        <v>10</v>
      </c>
      <c r="G23" s="28">
        <v>9</v>
      </c>
      <c r="H23" s="28">
        <v>5</v>
      </c>
      <c r="I23" s="28">
        <v>8</v>
      </c>
      <c r="J23" s="28">
        <v>7</v>
      </c>
      <c r="K23" s="29">
        <v>5</v>
      </c>
      <c r="L23" s="30"/>
    </row>
    <row r="24" spans="2:12" ht="13.5" thickBot="1">
      <c r="B24" s="39" t="s">
        <v>115</v>
      </c>
      <c r="C24" s="33">
        <v>0</v>
      </c>
      <c r="D24" s="34">
        <v>0</v>
      </c>
      <c r="E24" s="34">
        <v>1</v>
      </c>
      <c r="F24" s="35">
        <v>0</v>
      </c>
      <c r="G24" s="35">
        <v>1</v>
      </c>
      <c r="H24" s="35">
        <v>1</v>
      </c>
      <c r="I24" s="35">
        <v>0</v>
      </c>
      <c r="J24" s="35">
        <v>1</v>
      </c>
      <c r="K24" s="36">
        <v>0</v>
      </c>
      <c r="L24" s="30"/>
    </row>
    <row r="25" spans="2:12" ht="18">
      <c r="B25" s="25" t="s">
        <v>116</v>
      </c>
      <c r="C25" s="26">
        <v>0</v>
      </c>
      <c r="D25" s="27">
        <v>0</v>
      </c>
      <c r="E25" s="27">
        <v>6</v>
      </c>
      <c r="F25" s="28">
        <v>5</v>
      </c>
      <c r="G25" s="28">
        <v>11</v>
      </c>
      <c r="H25" s="28">
        <v>5</v>
      </c>
      <c r="I25" s="28">
        <v>4</v>
      </c>
      <c r="J25" s="28">
        <v>2</v>
      </c>
      <c r="K25" s="29">
        <v>2</v>
      </c>
      <c r="L25" s="30"/>
    </row>
    <row r="26" spans="2:12" ht="18">
      <c r="B26" s="25" t="s">
        <v>117</v>
      </c>
      <c r="C26" s="26">
        <v>0</v>
      </c>
      <c r="D26" s="27">
        <v>6</v>
      </c>
      <c r="E26" s="27">
        <v>30</v>
      </c>
      <c r="F26" s="28">
        <v>65</v>
      </c>
      <c r="G26" s="28">
        <v>100</v>
      </c>
      <c r="H26" s="28">
        <v>106</v>
      </c>
      <c r="I26" s="28">
        <v>75</v>
      </c>
      <c r="J26" s="28">
        <v>29</v>
      </c>
      <c r="K26" s="29">
        <v>32</v>
      </c>
      <c r="L26" s="30"/>
    </row>
    <row r="27" spans="2:12" ht="18">
      <c r="B27" s="31" t="s">
        <v>118</v>
      </c>
      <c r="C27" s="26">
        <v>0</v>
      </c>
      <c r="D27" s="27">
        <v>0</v>
      </c>
      <c r="E27" s="27">
        <v>0</v>
      </c>
      <c r="F27" s="28">
        <v>0</v>
      </c>
      <c r="G27" s="28">
        <v>1</v>
      </c>
      <c r="H27" s="28">
        <v>2</v>
      </c>
      <c r="I27" s="28">
        <v>2</v>
      </c>
      <c r="J27" s="28">
        <v>2</v>
      </c>
      <c r="K27" s="29">
        <v>3</v>
      </c>
      <c r="L27" s="30"/>
    </row>
    <row r="28" spans="2:12" ht="18">
      <c r="B28" s="31" t="s">
        <v>119</v>
      </c>
      <c r="C28" s="26">
        <v>0</v>
      </c>
      <c r="D28" s="27">
        <v>0</v>
      </c>
      <c r="E28" s="27">
        <v>0</v>
      </c>
      <c r="F28" s="28">
        <v>1</v>
      </c>
      <c r="G28" s="28">
        <v>0</v>
      </c>
      <c r="H28" s="28">
        <v>0</v>
      </c>
      <c r="I28" s="28">
        <v>0</v>
      </c>
      <c r="J28" s="28">
        <v>0</v>
      </c>
      <c r="K28" s="29">
        <v>0</v>
      </c>
      <c r="L28" s="30"/>
    </row>
    <row r="29" spans="2:12" ht="18.5" thickBot="1">
      <c r="B29" s="37" t="s">
        <v>120</v>
      </c>
      <c r="C29" s="33">
        <v>0</v>
      </c>
      <c r="D29" s="34">
        <v>0</v>
      </c>
      <c r="E29" s="34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6">
        <v>0</v>
      </c>
      <c r="L29" s="30"/>
    </row>
    <row r="30" spans="2:12" ht="18">
      <c r="B30" s="31" t="s">
        <v>121</v>
      </c>
      <c r="C30" s="26">
        <v>0</v>
      </c>
      <c r="D30" s="27">
        <v>0</v>
      </c>
      <c r="E30" s="27">
        <v>0</v>
      </c>
      <c r="F30" s="28">
        <v>1</v>
      </c>
      <c r="G30" s="28">
        <v>3</v>
      </c>
      <c r="H30" s="28">
        <v>8</v>
      </c>
      <c r="I30" s="28">
        <v>8</v>
      </c>
      <c r="J30" s="28">
        <v>8</v>
      </c>
      <c r="K30" s="29">
        <v>17</v>
      </c>
      <c r="L30" s="30"/>
    </row>
    <row r="31" spans="2:12">
      <c r="B31" s="40" t="s">
        <v>122</v>
      </c>
      <c r="C31" s="26">
        <v>0</v>
      </c>
      <c r="D31" s="27">
        <v>0</v>
      </c>
      <c r="E31" s="27">
        <v>0</v>
      </c>
      <c r="F31" s="28">
        <v>0</v>
      </c>
      <c r="G31" s="28">
        <v>0</v>
      </c>
      <c r="H31" s="28">
        <v>1</v>
      </c>
      <c r="I31" s="28">
        <v>4</v>
      </c>
      <c r="J31" s="28">
        <v>0</v>
      </c>
      <c r="K31" s="29">
        <v>1</v>
      </c>
      <c r="L31" s="30"/>
    </row>
    <row r="32" spans="2:12">
      <c r="B32" s="41" t="s">
        <v>123</v>
      </c>
      <c r="C32" s="26">
        <v>0</v>
      </c>
      <c r="D32" s="27">
        <v>0</v>
      </c>
      <c r="E32" s="27">
        <v>0</v>
      </c>
      <c r="F32" s="28">
        <v>2</v>
      </c>
      <c r="G32" s="28">
        <v>7</v>
      </c>
      <c r="H32" s="28">
        <v>11</v>
      </c>
      <c r="I32" s="28">
        <v>26</v>
      </c>
      <c r="J32" s="28">
        <v>45</v>
      </c>
      <c r="K32" s="29">
        <v>179</v>
      </c>
      <c r="L32" s="30"/>
    </row>
    <row r="33" spans="2:12" ht="18">
      <c r="B33" s="25" t="s">
        <v>124</v>
      </c>
      <c r="C33" s="26">
        <v>0</v>
      </c>
      <c r="D33" s="27">
        <v>0</v>
      </c>
      <c r="E33" s="27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9">
        <v>0</v>
      </c>
      <c r="L33" s="30"/>
    </row>
    <row r="34" spans="2:12" ht="18.5" thickBot="1">
      <c r="B34" s="32" t="s">
        <v>125</v>
      </c>
      <c r="C34" s="33">
        <v>0</v>
      </c>
      <c r="D34" s="34">
        <v>0</v>
      </c>
      <c r="E34" s="34">
        <v>0</v>
      </c>
      <c r="F34" s="35">
        <v>0</v>
      </c>
      <c r="G34" s="35">
        <v>0</v>
      </c>
      <c r="H34" s="35">
        <v>2</v>
      </c>
      <c r="I34" s="35">
        <v>0</v>
      </c>
      <c r="J34" s="35">
        <v>1</v>
      </c>
      <c r="K34" s="36">
        <v>0</v>
      </c>
      <c r="L34" s="30"/>
    </row>
    <row r="35" spans="2:12" ht="18">
      <c r="B35" s="31" t="s">
        <v>126</v>
      </c>
      <c r="C35" s="26">
        <v>0</v>
      </c>
      <c r="D35" s="27">
        <v>0</v>
      </c>
      <c r="E35" s="27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9">
        <v>0</v>
      </c>
      <c r="L35" s="30"/>
    </row>
    <row r="36" spans="2:12">
      <c r="B36" s="40" t="s">
        <v>127</v>
      </c>
      <c r="C36" s="26">
        <v>0</v>
      </c>
      <c r="D36" s="27">
        <v>0</v>
      </c>
      <c r="E36" s="27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9">
        <v>0</v>
      </c>
      <c r="L36" s="30"/>
    </row>
    <row r="37" spans="2:12">
      <c r="B37" s="41" t="s">
        <v>128</v>
      </c>
      <c r="C37" s="26">
        <v>0</v>
      </c>
      <c r="D37" s="27">
        <v>0</v>
      </c>
      <c r="E37" s="27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9">
        <v>0</v>
      </c>
      <c r="L37" s="30"/>
    </row>
    <row r="38" spans="2:12" ht="18">
      <c r="B38" s="25" t="s">
        <v>129</v>
      </c>
      <c r="C38" s="26">
        <v>0</v>
      </c>
      <c r="D38" s="27">
        <v>2</v>
      </c>
      <c r="E38" s="27">
        <v>8</v>
      </c>
      <c r="F38" s="28">
        <v>16</v>
      </c>
      <c r="G38" s="28">
        <v>21</v>
      </c>
      <c r="H38" s="28">
        <v>23</v>
      </c>
      <c r="I38" s="28">
        <v>17</v>
      </c>
      <c r="J38" s="28">
        <v>8</v>
      </c>
      <c r="K38" s="29">
        <v>3</v>
      </c>
      <c r="L38" s="30"/>
    </row>
    <row r="39" spans="2:12" ht="18.5" thickBot="1">
      <c r="B39" s="32" t="s">
        <v>130</v>
      </c>
      <c r="C39" s="33">
        <v>0</v>
      </c>
      <c r="D39" s="34">
        <v>0</v>
      </c>
      <c r="E39" s="34">
        <v>0</v>
      </c>
      <c r="F39" s="35">
        <v>0</v>
      </c>
      <c r="G39" s="35">
        <v>7</v>
      </c>
      <c r="H39" s="35">
        <v>16</v>
      </c>
      <c r="I39" s="35">
        <v>19</v>
      </c>
      <c r="J39" s="35">
        <v>14</v>
      </c>
      <c r="K39" s="36">
        <v>17</v>
      </c>
      <c r="L39" s="30"/>
    </row>
    <row r="40" spans="2:12" ht="18">
      <c r="B40" s="25" t="s">
        <v>131</v>
      </c>
      <c r="C40" s="26">
        <v>0</v>
      </c>
      <c r="D40" s="27">
        <v>0</v>
      </c>
      <c r="E40" s="27">
        <v>1</v>
      </c>
      <c r="F40" s="28">
        <v>2</v>
      </c>
      <c r="G40" s="28">
        <v>2</v>
      </c>
      <c r="H40" s="28">
        <v>0</v>
      </c>
      <c r="I40" s="28">
        <v>0</v>
      </c>
      <c r="J40" s="28">
        <v>0</v>
      </c>
      <c r="K40" s="29">
        <v>0</v>
      </c>
      <c r="L40" s="30"/>
    </row>
    <row r="41" spans="2:12" ht="18">
      <c r="B41" s="25" t="s">
        <v>132</v>
      </c>
      <c r="C41" s="26">
        <v>0</v>
      </c>
      <c r="D41" s="27">
        <v>0</v>
      </c>
      <c r="E41" s="27">
        <v>0</v>
      </c>
      <c r="F41" s="28">
        <v>3</v>
      </c>
      <c r="G41" s="28">
        <v>10</v>
      </c>
      <c r="H41" s="28">
        <v>5</v>
      </c>
      <c r="I41" s="28">
        <v>7</v>
      </c>
      <c r="J41" s="28">
        <v>3</v>
      </c>
      <c r="K41" s="29">
        <v>12</v>
      </c>
      <c r="L41" s="30"/>
    </row>
    <row r="42" spans="2:12" ht="36">
      <c r="B42" s="25" t="s">
        <v>133</v>
      </c>
      <c r="C42" s="26">
        <v>0</v>
      </c>
      <c r="D42" s="27">
        <v>0</v>
      </c>
      <c r="E42" s="27">
        <v>0</v>
      </c>
      <c r="F42" s="28">
        <v>0</v>
      </c>
      <c r="G42" s="28">
        <v>0</v>
      </c>
      <c r="H42" s="28">
        <v>0</v>
      </c>
      <c r="I42" s="28">
        <v>1</v>
      </c>
      <c r="J42" s="28">
        <v>0</v>
      </c>
      <c r="K42" s="29">
        <v>1</v>
      </c>
      <c r="L42" s="30"/>
    </row>
    <row r="43" spans="2:12" ht="18">
      <c r="B43" s="25" t="s">
        <v>134</v>
      </c>
      <c r="C43" s="26">
        <v>0</v>
      </c>
      <c r="D43" s="27">
        <v>0</v>
      </c>
      <c r="E43" s="27">
        <v>0</v>
      </c>
      <c r="F43" s="28">
        <v>1</v>
      </c>
      <c r="G43" s="28">
        <v>0</v>
      </c>
      <c r="H43" s="28">
        <v>0</v>
      </c>
      <c r="I43" s="28">
        <v>0</v>
      </c>
      <c r="J43" s="28">
        <v>0</v>
      </c>
      <c r="K43" s="29">
        <v>0</v>
      </c>
      <c r="L43" s="30"/>
    </row>
    <row r="44" spans="2:12" ht="18.5" thickBot="1">
      <c r="B44" s="37" t="s">
        <v>135</v>
      </c>
      <c r="C44" s="33">
        <v>0</v>
      </c>
      <c r="D44" s="34">
        <v>1</v>
      </c>
      <c r="E44" s="34">
        <v>12</v>
      </c>
      <c r="F44" s="35">
        <v>17</v>
      </c>
      <c r="G44" s="35">
        <v>12</v>
      </c>
      <c r="H44" s="35">
        <v>13</v>
      </c>
      <c r="I44" s="35">
        <v>21</v>
      </c>
      <c r="J44" s="35">
        <v>19</v>
      </c>
      <c r="K44" s="36">
        <v>14</v>
      </c>
      <c r="L44" s="30"/>
    </row>
    <row r="45" spans="2:12" ht="18">
      <c r="B45" s="25" t="s">
        <v>136</v>
      </c>
      <c r="C45" s="26">
        <v>0</v>
      </c>
      <c r="D45" s="27">
        <v>0</v>
      </c>
      <c r="E45" s="27">
        <v>0</v>
      </c>
      <c r="F45" s="28">
        <v>0</v>
      </c>
      <c r="G45" s="28">
        <v>0</v>
      </c>
      <c r="H45" s="28">
        <v>2</v>
      </c>
      <c r="I45" s="28">
        <v>5</v>
      </c>
      <c r="J45" s="28">
        <v>8</v>
      </c>
      <c r="K45" s="29">
        <v>32</v>
      </c>
      <c r="L45" s="30"/>
    </row>
    <row r="46" spans="2:12" ht="18">
      <c r="B46" s="25" t="s">
        <v>137</v>
      </c>
      <c r="C46" s="26">
        <v>0</v>
      </c>
      <c r="D46" s="27">
        <v>0</v>
      </c>
      <c r="E46" s="27">
        <v>0</v>
      </c>
      <c r="F46" s="28">
        <v>0</v>
      </c>
      <c r="G46" s="28">
        <v>3</v>
      </c>
      <c r="H46" s="28">
        <v>2</v>
      </c>
      <c r="I46" s="28">
        <v>5</v>
      </c>
      <c r="J46" s="28">
        <v>5</v>
      </c>
      <c r="K46" s="29">
        <v>11</v>
      </c>
      <c r="L46" s="30"/>
    </row>
    <row r="47" spans="2:12" ht="18">
      <c r="B47" s="25" t="s">
        <v>138</v>
      </c>
      <c r="C47" s="26">
        <v>0</v>
      </c>
      <c r="D47" s="27">
        <v>0</v>
      </c>
      <c r="E47" s="27">
        <v>1</v>
      </c>
      <c r="F47" s="28">
        <v>0</v>
      </c>
      <c r="G47" s="28">
        <v>4</v>
      </c>
      <c r="H47" s="28">
        <v>3</v>
      </c>
      <c r="I47" s="28">
        <v>26</v>
      </c>
      <c r="J47" s="28">
        <v>39</v>
      </c>
      <c r="K47" s="29">
        <v>84</v>
      </c>
      <c r="L47" s="30"/>
    </row>
    <row r="48" spans="2:12" ht="18">
      <c r="B48" s="42" t="s">
        <v>139</v>
      </c>
      <c r="C48" s="43">
        <v>0</v>
      </c>
      <c r="D48" s="44">
        <v>0</v>
      </c>
      <c r="E48" s="44">
        <v>0</v>
      </c>
      <c r="F48" s="45">
        <v>2</v>
      </c>
      <c r="G48" s="45">
        <v>5</v>
      </c>
      <c r="H48" s="45">
        <v>4</v>
      </c>
      <c r="I48" s="45">
        <v>25</v>
      </c>
      <c r="J48" s="45">
        <v>21</v>
      </c>
      <c r="K48" s="46">
        <v>38</v>
      </c>
      <c r="L48" s="30"/>
    </row>
    <row r="49" spans="2:12" ht="18.5" thickBot="1">
      <c r="B49" s="42" t="s">
        <v>140</v>
      </c>
      <c r="C49" s="43">
        <v>0</v>
      </c>
      <c r="D49" s="44">
        <v>0</v>
      </c>
      <c r="E49" s="44">
        <v>0</v>
      </c>
      <c r="F49" s="45">
        <v>4</v>
      </c>
      <c r="G49" s="45">
        <v>13</v>
      </c>
      <c r="H49" s="45">
        <v>25</v>
      </c>
      <c r="I49" s="45">
        <v>23</v>
      </c>
      <c r="J49" s="45">
        <v>15</v>
      </c>
      <c r="K49" s="46">
        <v>20</v>
      </c>
      <c r="L49" s="30"/>
    </row>
    <row r="50" spans="2:12" ht="18">
      <c r="B50" s="47" t="s">
        <v>141</v>
      </c>
      <c r="C50" s="48">
        <v>0</v>
      </c>
      <c r="D50" s="49">
        <v>0</v>
      </c>
      <c r="E50" s="49">
        <v>0</v>
      </c>
      <c r="F50" s="50">
        <v>2</v>
      </c>
      <c r="G50" s="50">
        <v>5</v>
      </c>
      <c r="H50" s="50">
        <v>19</v>
      </c>
      <c r="I50" s="50">
        <v>29</v>
      </c>
      <c r="J50" s="50">
        <v>24</v>
      </c>
      <c r="K50" s="51">
        <v>23</v>
      </c>
      <c r="L50" s="30"/>
    </row>
    <row r="51" spans="2:12" ht="18">
      <c r="B51" s="25" t="s">
        <v>142</v>
      </c>
      <c r="C51" s="26">
        <v>0</v>
      </c>
      <c r="D51" s="27">
        <v>0</v>
      </c>
      <c r="E51" s="27">
        <v>0</v>
      </c>
      <c r="F51" s="28">
        <v>1</v>
      </c>
      <c r="G51" s="28">
        <v>3</v>
      </c>
      <c r="H51" s="28">
        <v>4</v>
      </c>
      <c r="I51" s="28">
        <v>8</v>
      </c>
      <c r="J51" s="28">
        <v>7</v>
      </c>
      <c r="K51" s="29">
        <v>3</v>
      </c>
      <c r="L51" s="30"/>
    </row>
    <row r="52" spans="2:12" ht="18">
      <c r="B52" s="25" t="s">
        <v>143</v>
      </c>
      <c r="C52" s="26">
        <v>0</v>
      </c>
      <c r="D52" s="27">
        <v>0</v>
      </c>
      <c r="E52" s="27">
        <v>1</v>
      </c>
      <c r="F52" s="28">
        <v>3</v>
      </c>
      <c r="G52" s="28">
        <v>3</v>
      </c>
      <c r="H52" s="28">
        <v>3</v>
      </c>
      <c r="I52" s="28">
        <v>4</v>
      </c>
      <c r="J52" s="28">
        <v>1</v>
      </c>
      <c r="K52" s="29">
        <v>3</v>
      </c>
      <c r="L52" s="30"/>
    </row>
    <row r="53" spans="2:12" ht="18">
      <c r="B53" s="25" t="s">
        <v>144</v>
      </c>
      <c r="C53" s="26">
        <v>0</v>
      </c>
      <c r="D53" s="27">
        <v>4</v>
      </c>
      <c r="E53" s="27">
        <v>94</v>
      </c>
      <c r="F53" s="28">
        <v>184</v>
      </c>
      <c r="G53" s="28">
        <v>301</v>
      </c>
      <c r="H53" s="28">
        <v>284</v>
      </c>
      <c r="I53" s="28">
        <v>214</v>
      </c>
      <c r="J53" s="28">
        <v>125</v>
      </c>
      <c r="K53" s="29">
        <v>95</v>
      </c>
      <c r="L53" s="30"/>
    </row>
    <row r="54" spans="2:12" ht="18.5" thickBot="1">
      <c r="B54" s="32" t="s">
        <v>145</v>
      </c>
      <c r="C54" s="33">
        <v>0</v>
      </c>
      <c r="D54" s="34">
        <v>1</v>
      </c>
      <c r="E54" s="34">
        <v>3</v>
      </c>
      <c r="F54" s="35">
        <v>18</v>
      </c>
      <c r="G54" s="35">
        <v>57</v>
      </c>
      <c r="H54" s="35">
        <v>108</v>
      </c>
      <c r="I54" s="35">
        <v>133</v>
      </c>
      <c r="J54" s="35">
        <v>80</v>
      </c>
      <c r="K54" s="36">
        <v>111</v>
      </c>
      <c r="L54" s="30"/>
    </row>
    <row r="55" spans="2:12" ht="18">
      <c r="B55" s="47" t="s">
        <v>146</v>
      </c>
      <c r="C55" s="48">
        <v>0</v>
      </c>
      <c r="D55" s="49">
        <v>0</v>
      </c>
      <c r="E55" s="49">
        <v>2</v>
      </c>
      <c r="F55" s="50">
        <v>11</v>
      </c>
      <c r="G55" s="50">
        <v>29</v>
      </c>
      <c r="H55" s="50">
        <v>79</v>
      </c>
      <c r="I55" s="50">
        <v>138</v>
      </c>
      <c r="J55" s="50">
        <v>118</v>
      </c>
      <c r="K55" s="51">
        <v>167</v>
      </c>
      <c r="L55" s="30"/>
    </row>
    <row r="56" spans="2:12" ht="18">
      <c r="B56" s="25" t="s">
        <v>147</v>
      </c>
      <c r="C56" s="26">
        <v>0</v>
      </c>
      <c r="D56" s="27">
        <v>0</v>
      </c>
      <c r="E56" s="27">
        <v>9</v>
      </c>
      <c r="F56" s="28">
        <v>21</v>
      </c>
      <c r="G56" s="28">
        <v>44</v>
      </c>
      <c r="H56" s="28">
        <v>48</v>
      </c>
      <c r="I56" s="28">
        <v>35</v>
      </c>
      <c r="J56" s="28">
        <v>19</v>
      </c>
      <c r="K56" s="29">
        <v>28</v>
      </c>
      <c r="L56" s="30"/>
    </row>
    <row r="57" spans="2:12" ht="18">
      <c r="B57" s="25" t="s">
        <v>148</v>
      </c>
      <c r="C57" s="26">
        <v>0</v>
      </c>
      <c r="D57" s="27">
        <v>0</v>
      </c>
      <c r="E57" s="27">
        <v>4</v>
      </c>
      <c r="F57" s="28">
        <v>17</v>
      </c>
      <c r="G57" s="28">
        <v>36</v>
      </c>
      <c r="H57" s="28">
        <v>53</v>
      </c>
      <c r="I57" s="28">
        <v>69</v>
      </c>
      <c r="J57" s="28">
        <v>35</v>
      </c>
      <c r="K57" s="29">
        <v>40</v>
      </c>
      <c r="L57" s="30"/>
    </row>
    <row r="58" spans="2:12" ht="18">
      <c r="B58" s="25" t="s">
        <v>149</v>
      </c>
      <c r="C58" s="26">
        <v>0</v>
      </c>
      <c r="D58" s="27">
        <v>0</v>
      </c>
      <c r="E58" s="27">
        <v>5</v>
      </c>
      <c r="F58" s="28">
        <v>7</v>
      </c>
      <c r="G58" s="28">
        <v>11</v>
      </c>
      <c r="H58" s="28">
        <v>11</v>
      </c>
      <c r="I58" s="28">
        <v>12</v>
      </c>
      <c r="J58" s="28">
        <v>11</v>
      </c>
      <c r="K58" s="29">
        <v>22</v>
      </c>
      <c r="L58" s="30"/>
    </row>
    <row r="59" spans="2:12" ht="18.5" thickBot="1">
      <c r="B59" s="32" t="s">
        <v>150</v>
      </c>
      <c r="C59" s="33">
        <v>0</v>
      </c>
      <c r="D59" s="34">
        <v>0</v>
      </c>
      <c r="E59" s="34">
        <v>1</v>
      </c>
      <c r="F59" s="35">
        <v>1</v>
      </c>
      <c r="G59" s="35">
        <v>4</v>
      </c>
      <c r="H59" s="35">
        <v>6</v>
      </c>
      <c r="I59" s="35">
        <v>4</v>
      </c>
      <c r="J59" s="35">
        <v>2</v>
      </c>
      <c r="K59" s="36">
        <v>4</v>
      </c>
      <c r="L59" s="30"/>
    </row>
    <row r="60" spans="2:12" ht="18">
      <c r="B60" s="47" t="s">
        <v>151</v>
      </c>
      <c r="C60" s="48">
        <v>0</v>
      </c>
      <c r="D60" s="49">
        <v>0</v>
      </c>
      <c r="E60" s="49">
        <v>17</v>
      </c>
      <c r="F60" s="50">
        <v>50</v>
      </c>
      <c r="G60" s="50">
        <v>78</v>
      </c>
      <c r="H60" s="50">
        <v>82</v>
      </c>
      <c r="I60" s="50">
        <v>87</v>
      </c>
      <c r="J60" s="50">
        <v>42</v>
      </c>
      <c r="K60" s="51">
        <v>49</v>
      </c>
      <c r="L60" s="30"/>
    </row>
    <row r="61" spans="2:12" ht="18">
      <c r="B61" s="25" t="s">
        <v>152</v>
      </c>
      <c r="C61" s="26">
        <v>0</v>
      </c>
      <c r="D61" s="27">
        <v>1</v>
      </c>
      <c r="E61" s="27">
        <v>5</v>
      </c>
      <c r="F61" s="28">
        <v>11</v>
      </c>
      <c r="G61" s="28">
        <v>44</v>
      </c>
      <c r="H61" s="28">
        <v>62</v>
      </c>
      <c r="I61" s="28">
        <v>70</v>
      </c>
      <c r="J61" s="28">
        <v>52</v>
      </c>
      <c r="K61" s="29">
        <v>76</v>
      </c>
      <c r="L61" s="30"/>
    </row>
    <row r="62" spans="2:12" ht="18">
      <c r="B62" s="25" t="s">
        <v>153</v>
      </c>
      <c r="C62" s="26">
        <v>0</v>
      </c>
      <c r="D62" s="27">
        <v>0</v>
      </c>
      <c r="E62" s="27">
        <v>3</v>
      </c>
      <c r="F62" s="28">
        <v>3</v>
      </c>
      <c r="G62" s="28">
        <v>9</v>
      </c>
      <c r="H62" s="28">
        <v>11</v>
      </c>
      <c r="I62" s="28">
        <v>12</v>
      </c>
      <c r="J62" s="28">
        <v>11</v>
      </c>
      <c r="K62" s="29">
        <v>16</v>
      </c>
      <c r="L62" s="30"/>
    </row>
    <row r="63" spans="2:12" ht="18">
      <c r="B63" s="25" t="s">
        <v>154</v>
      </c>
      <c r="C63" s="26">
        <v>0</v>
      </c>
      <c r="D63" s="27">
        <v>0</v>
      </c>
      <c r="E63" s="27">
        <v>1</v>
      </c>
      <c r="F63" s="28">
        <v>0</v>
      </c>
      <c r="G63" s="28">
        <v>0</v>
      </c>
      <c r="H63" s="28">
        <v>1</v>
      </c>
      <c r="I63" s="28">
        <v>0</v>
      </c>
      <c r="J63" s="28">
        <v>0</v>
      </c>
      <c r="K63" s="29">
        <v>0</v>
      </c>
      <c r="L63" s="30"/>
    </row>
    <row r="64" spans="2:12" ht="18.5" thickBot="1">
      <c r="B64" s="32" t="s">
        <v>155</v>
      </c>
      <c r="C64" s="33">
        <v>0</v>
      </c>
      <c r="D64" s="34">
        <v>1</v>
      </c>
      <c r="E64" s="34">
        <v>9</v>
      </c>
      <c r="F64" s="35">
        <v>7</v>
      </c>
      <c r="G64" s="35">
        <v>14</v>
      </c>
      <c r="H64" s="35">
        <v>16</v>
      </c>
      <c r="I64" s="35">
        <v>28</v>
      </c>
      <c r="J64" s="35">
        <v>30</v>
      </c>
      <c r="K64" s="36">
        <v>55</v>
      </c>
      <c r="L64" s="30"/>
    </row>
    <row r="65" spans="2:11" ht="18">
      <c r="B65" s="25" t="s">
        <v>156</v>
      </c>
      <c r="C65" s="26">
        <v>0</v>
      </c>
      <c r="D65" s="27">
        <v>0</v>
      </c>
      <c r="E65" s="27">
        <v>0</v>
      </c>
      <c r="F65" s="28">
        <v>1</v>
      </c>
      <c r="G65" s="28">
        <v>3</v>
      </c>
      <c r="H65" s="28">
        <v>2</v>
      </c>
      <c r="I65" s="28">
        <v>6</v>
      </c>
      <c r="J65" s="28">
        <v>5</v>
      </c>
      <c r="K65" s="29">
        <v>5</v>
      </c>
    </row>
    <row r="66" spans="2:11" ht="18">
      <c r="B66" s="25" t="s">
        <v>157</v>
      </c>
      <c r="C66" s="26">
        <v>0</v>
      </c>
      <c r="D66" s="27">
        <v>0</v>
      </c>
      <c r="E66" s="27">
        <v>0</v>
      </c>
      <c r="F66" s="28">
        <v>1</v>
      </c>
      <c r="G66" s="28">
        <v>3</v>
      </c>
      <c r="H66" s="28">
        <v>3</v>
      </c>
      <c r="I66" s="28">
        <v>3</v>
      </c>
      <c r="J66" s="28">
        <v>1</v>
      </c>
      <c r="K66" s="29">
        <v>5</v>
      </c>
    </row>
    <row r="67" spans="2:11" ht="18">
      <c r="B67" s="25" t="s">
        <v>158</v>
      </c>
      <c r="C67" s="26">
        <v>0</v>
      </c>
      <c r="D67" s="27">
        <v>0</v>
      </c>
      <c r="E67" s="27">
        <v>10</v>
      </c>
      <c r="F67" s="28">
        <v>7</v>
      </c>
      <c r="G67" s="28">
        <v>31</v>
      </c>
      <c r="H67" s="28">
        <v>46</v>
      </c>
      <c r="I67" s="28">
        <v>53</v>
      </c>
      <c r="J67" s="28">
        <v>44</v>
      </c>
      <c r="K67" s="29">
        <v>136</v>
      </c>
    </row>
    <row r="68" spans="2:11" ht="18">
      <c r="B68" s="31" t="s">
        <v>159</v>
      </c>
      <c r="C68" s="26">
        <v>0</v>
      </c>
      <c r="D68" s="27">
        <v>0</v>
      </c>
      <c r="E68" s="27">
        <v>1</v>
      </c>
      <c r="F68" s="28">
        <v>1</v>
      </c>
      <c r="G68" s="28">
        <v>0</v>
      </c>
      <c r="H68" s="28">
        <v>0</v>
      </c>
      <c r="I68" s="28">
        <v>1</v>
      </c>
      <c r="J68" s="28">
        <v>0</v>
      </c>
      <c r="K68" s="29">
        <v>1</v>
      </c>
    </row>
    <row r="69" spans="2:11" ht="18.5" thickBot="1">
      <c r="B69" s="32" t="s">
        <v>160</v>
      </c>
      <c r="C69" s="33">
        <v>0</v>
      </c>
      <c r="D69" s="34">
        <v>1</v>
      </c>
      <c r="E69" s="34">
        <v>7</v>
      </c>
      <c r="F69" s="35">
        <v>9</v>
      </c>
      <c r="G69" s="35">
        <v>12</v>
      </c>
      <c r="H69" s="35">
        <v>9</v>
      </c>
      <c r="I69" s="35">
        <v>4</v>
      </c>
      <c r="J69" s="35">
        <v>0</v>
      </c>
      <c r="K69" s="36">
        <v>1</v>
      </c>
    </row>
    <row r="70" spans="2:11" ht="18">
      <c r="B70" s="25" t="s">
        <v>161</v>
      </c>
      <c r="C70" s="26">
        <v>0</v>
      </c>
      <c r="D70" s="27">
        <v>0</v>
      </c>
      <c r="E70" s="27">
        <v>19</v>
      </c>
      <c r="F70" s="28">
        <v>25</v>
      </c>
      <c r="G70" s="28">
        <v>33</v>
      </c>
      <c r="H70" s="28">
        <v>33</v>
      </c>
      <c r="I70" s="28">
        <v>26</v>
      </c>
      <c r="J70" s="28">
        <v>10</v>
      </c>
      <c r="K70" s="29">
        <v>4</v>
      </c>
    </row>
    <row r="71" spans="2:11" ht="18">
      <c r="B71" s="25" t="s">
        <v>162</v>
      </c>
      <c r="C71" s="26">
        <v>0</v>
      </c>
      <c r="D71" s="27">
        <v>0</v>
      </c>
      <c r="E71" s="27">
        <v>2</v>
      </c>
      <c r="F71" s="28">
        <v>16</v>
      </c>
      <c r="G71" s="28">
        <v>44</v>
      </c>
      <c r="H71" s="28">
        <v>53</v>
      </c>
      <c r="I71" s="28">
        <v>54</v>
      </c>
      <c r="J71" s="28">
        <v>17</v>
      </c>
      <c r="K71" s="29">
        <v>7</v>
      </c>
    </row>
    <row r="72" spans="2:11" ht="18">
      <c r="B72" s="52" t="s">
        <v>163</v>
      </c>
      <c r="C72" s="26">
        <v>0</v>
      </c>
      <c r="D72" s="27">
        <v>0</v>
      </c>
      <c r="E72" s="27">
        <v>0</v>
      </c>
      <c r="F72" s="28">
        <v>1</v>
      </c>
      <c r="G72" s="28">
        <v>7</v>
      </c>
      <c r="H72" s="28">
        <v>23</v>
      </c>
      <c r="I72" s="28">
        <v>30</v>
      </c>
      <c r="J72" s="28">
        <v>47</v>
      </c>
      <c r="K72" s="29">
        <v>69</v>
      </c>
    </row>
    <row r="73" spans="2:11" ht="18">
      <c r="B73" s="25" t="s">
        <v>164</v>
      </c>
      <c r="C73" s="26">
        <v>0</v>
      </c>
      <c r="D73" s="27">
        <v>0</v>
      </c>
      <c r="E73" s="27">
        <v>0</v>
      </c>
      <c r="F73" s="28">
        <v>5</v>
      </c>
      <c r="G73" s="28">
        <v>29</v>
      </c>
      <c r="H73" s="28">
        <v>110</v>
      </c>
      <c r="I73" s="28">
        <v>179</v>
      </c>
      <c r="J73" s="28">
        <v>154</v>
      </c>
      <c r="K73" s="29">
        <v>328</v>
      </c>
    </row>
    <row r="74" spans="2:11" ht="18.5" thickBot="1">
      <c r="B74" s="37" t="s">
        <v>165</v>
      </c>
      <c r="C74" s="33">
        <v>0</v>
      </c>
      <c r="D74" s="34">
        <v>0</v>
      </c>
      <c r="E74" s="34">
        <v>0</v>
      </c>
      <c r="F74" s="35">
        <v>1</v>
      </c>
      <c r="G74" s="35">
        <v>8</v>
      </c>
      <c r="H74" s="35">
        <v>19</v>
      </c>
      <c r="I74" s="35">
        <v>50</v>
      </c>
      <c r="J74" s="35">
        <v>52</v>
      </c>
      <c r="K74" s="36">
        <v>123</v>
      </c>
    </row>
    <row r="75" spans="2:11" ht="18">
      <c r="B75" s="31" t="s">
        <v>166</v>
      </c>
      <c r="C75" s="26">
        <v>0</v>
      </c>
      <c r="D75" s="27">
        <v>0</v>
      </c>
      <c r="E75" s="27">
        <v>8</v>
      </c>
      <c r="F75" s="28">
        <v>34</v>
      </c>
      <c r="G75" s="28">
        <v>75</v>
      </c>
      <c r="H75" s="28">
        <v>120</v>
      </c>
      <c r="I75" s="28">
        <v>124</v>
      </c>
      <c r="J75" s="28">
        <v>68</v>
      </c>
      <c r="K75" s="29">
        <v>78</v>
      </c>
    </row>
    <row r="76" spans="2:11" ht="18">
      <c r="B76" s="25" t="s">
        <v>167</v>
      </c>
      <c r="C76" s="26">
        <v>0</v>
      </c>
      <c r="D76" s="27">
        <v>1</v>
      </c>
      <c r="E76" s="27">
        <v>11</v>
      </c>
      <c r="F76" s="28">
        <v>9</v>
      </c>
      <c r="G76" s="28">
        <v>16</v>
      </c>
      <c r="H76" s="28">
        <v>16</v>
      </c>
      <c r="I76" s="28">
        <v>5</v>
      </c>
      <c r="J76" s="28">
        <v>6</v>
      </c>
      <c r="K76" s="29">
        <v>3</v>
      </c>
    </row>
    <row r="77" spans="2:11" ht="18">
      <c r="B77" s="25" t="s">
        <v>168</v>
      </c>
      <c r="C77" s="26">
        <v>0</v>
      </c>
      <c r="D77" s="27">
        <v>0</v>
      </c>
      <c r="E77" s="27">
        <v>0</v>
      </c>
      <c r="F77" s="28">
        <v>2</v>
      </c>
      <c r="G77" s="28">
        <v>0</v>
      </c>
      <c r="H77" s="28">
        <v>3</v>
      </c>
      <c r="I77" s="28">
        <v>0</v>
      </c>
      <c r="J77" s="28">
        <v>0</v>
      </c>
      <c r="K77" s="29">
        <v>0</v>
      </c>
    </row>
    <row r="78" spans="2:11" ht="18">
      <c r="B78" s="31" t="s">
        <v>169</v>
      </c>
      <c r="C78" s="26">
        <v>0</v>
      </c>
      <c r="D78" s="27">
        <v>0</v>
      </c>
      <c r="E78" s="27">
        <v>7</v>
      </c>
      <c r="F78" s="28">
        <v>15</v>
      </c>
      <c r="G78" s="28">
        <v>20</v>
      </c>
      <c r="H78" s="28">
        <v>7</v>
      </c>
      <c r="I78" s="28">
        <v>2</v>
      </c>
      <c r="J78" s="28">
        <v>3</v>
      </c>
      <c r="K78" s="29">
        <v>5</v>
      </c>
    </row>
    <row r="79" spans="2:11" ht="18.5" thickBot="1">
      <c r="B79" s="32" t="s">
        <v>170</v>
      </c>
      <c r="C79" s="33">
        <v>0</v>
      </c>
      <c r="D79" s="34">
        <v>1</v>
      </c>
      <c r="E79" s="34">
        <v>0</v>
      </c>
      <c r="F79" s="35">
        <v>5</v>
      </c>
      <c r="G79" s="35">
        <v>2</v>
      </c>
      <c r="H79" s="35">
        <v>7</v>
      </c>
      <c r="I79" s="35">
        <v>7</v>
      </c>
      <c r="J79" s="35">
        <v>7</v>
      </c>
      <c r="K79" s="36">
        <v>1</v>
      </c>
    </row>
    <row r="80" spans="2:11" ht="36">
      <c r="B80" s="25" t="s">
        <v>171</v>
      </c>
      <c r="C80" s="26">
        <v>0</v>
      </c>
      <c r="D80" s="27">
        <v>0</v>
      </c>
      <c r="E80" s="27">
        <v>0</v>
      </c>
      <c r="F80" s="28">
        <v>0</v>
      </c>
      <c r="G80" s="28">
        <v>1</v>
      </c>
      <c r="H80" s="28">
        <v>0</v>
      </c>
      <c r="I80" s="28">
        <v>0</v>
      </c>
      <c r="J80" s="28">
        <v>0</v>
      </c>
      <c r="K80" s="29">
        <v>0</v>
      </c>
    </row>
    <row r="81" spans="2:11" ht="36">
      <c r="B81" s="31" t="s">
        <v>172</v>
      </c>
      <c r="C81" s="26">
        <v>0</v>
      </c>
      <c r="D81" s="27">
        <v>0</v>
      </c>
      <c r="E81" s="27">
        <v>5</v>
      </c>
      <c r="F81" s="28">
        <v>6</v>
      </c>
      <c r="G81" s="28">
        <v>16</v>
      </c>
      <c r="H81" s="28">
        <v>16</v>
      </c>
      <c r="I81" s="28">
        <v>26</v>
      </c>
      <c r="J81" s="28">
        <v>20</v>
      </c>
      <c r="K81" s="29">
        <v>28</v>
      </c>
    </row>
    <row r="82" spans="2:11" ht="18">
      <c r="B82" s="25" t="s">
        <v>173</v>
      </c>
      <c r="C82" s="26">
        <v>1</v>
      </c>
      <c r="D82" s="27">
        <v>16</v>
      </c>
      <c r="E82" s="27">
        <v>40</v>
      </c>
      <c r="F82" s="28">
        <v>37</v>
      </c>
      <c r="G82" s="28">
        <v>60</v>
      </c>
      <c r="H82" s="28">
        <v>64</v>
      </c>
      <c r="I82" s="28">
        <v>50</v>
      </c>
      <c r="J82" s="28">
        <v>32</v>
      </c>
      <c r="K82" s="29">
        <v>49</v>
      </c>
    </row>
    <row r="83" spans="2:11" ht="36">
      <c r="B83" s="31" t="s">
        <v>174</v>
      </c>
      <c r="C83" s="26">
        <v>0</v>
      </c>
      <c r="D83" s="27">
        <v>0</v>
      </c>
      <c r="E83" s="27">
        <v>1</v>
      </c>
      <c r="F83" s="28">
        <v>0</v>
      </c>
      <c r="G83" s="28">
        <v>1</v>
      </c>
      <c r="H83" s="28">
        <v>1</v>
      </c>
      <c r="I83" s="28">
        <v>1</v>
      </c>
      <c r="J83" s="28">
        <v>0</v>
      </c>
      <c r="K83" s="29">
        <v>0</v>
      </c>
    </row>
    <row r="84" spans="2:11" ht="13.5" thickBot="1">
      <c r="B84" s="39" t="s">
        <v>175</v>
      </c>
      <c r="C84" s="33">
        <v>0</v>
      </c>
      <c r="D84" s="34">
        <v>0</v>
      </c>
      <c r="E84" s="34">
        <v>0</v>
      </c>
      <c r="F84" s="35">
        <v>0</v>
      </c>
      <c r="G84" s="35">
        <v>0</v>
      </c>
      <c r="H84" s="35">
        <v>1</v>
      </c>
      <c r="I84" s="35">
        <v>1</v>
      </c>
      <c r="J84" s="35">
        <v>0</v>
      </c>
      <c r="K84" s="36">
        <v>0</v>
      </c>
    </row>
    <row r="85" spans="2:11" ht="18">
      <c r="B85" s="25" t="s">
        <v>176</v>
      </c>
      <c r="C85" s="26">
        <v>0</v>
      </c>
      <c r="D85" s="27">
        <v>0</v>
      </c>
      <c r="E85" s="27">
        <v>13</v>
      </c>
      <c r="F85" s="28">
        <v>3</v>
      </c>
      <c r="G85" s="28">
        <v>1</v>
      </c>
      <c r="H85" s="28">
        <v>1</v>
      </c>
      <c r="I85" s="28">
        <v>0</v>
      </c>
      <c r="J85" s="28">
        <v>0</v>
      </c>
      <c r="K85" s="29">
        <v>0</v>
      </c>
    </row>
    <row r="86" spans="2:11" ht="18">
      <c r="B86" s="25" t="s">
        <v>177</v>
      </c>
      <c r="C86" s="26">
        <v>0</v>
      </c>
      <c r="D86" s="27">
        <v>0</v>
      </c>
      <c r="E86" s="27">
        <v>1</v>
      </c>
      <c r="F86" s="28">
        <v>0</v>
      </c>
      <c r="G86" s="28">
        <v>0</v>
      </c>
      <c r="H86" s="28">
        <v>0</v>
      </c>
      <c r="I86" s="28">
        <v>0</v>
      </c>
      <c r="J86" s="28">
        <v>0</v>
      </c>
      <c r="K86" s="29">
        <v>0</v>
      </c>
    </row>
    <row r="87" spans="2:11" ht="18">
      <c r="B87" s="31" t="s">
        <v>178</v>
      </c>
      <c r="C87" s="26">
        <v>0</v>
      </c>
      <c r="D87" s="27">
        <v>0</v>
      </c>
      <c r="E87" s="27">
        <v>0</v>
      </c>
      <c r="F87" s="28">
        <v>0</v>
      </c>
      <c r="G87" s="28">
        <v>0</v>
      </c>
      <c r="H87" s="28">
        <v>1</v>
      </c>
      <c r="I87" s="28">
        <v>3</v>
      </c>
      <c r="J87" s="28">
        <v>2</v>
      </c>
      <c r="K87" s="29">
        <v>1</v>
      </c>
    </row>
    <row r="88" spans="2:11" ht="18">
      <c r="B88" s="31" t="s">
        <v>179</v>
      </c>
      <c r="C88" s="26">
        <v>0</v>
      </c>
      <c r="D88" s="27">
        <v>0</v>
      </c>
      <c r="E88" s="27">
        <v>2</v>
      </c>
      <c r="F88" s="28">
        <v>10</v>
      </c>
      <c r="G88" s="28">
        <v>34</v>
      </c>
      <c r="H88" s="28">
        <v>44</v>
      </c>
      <c r="I88" s="28">
        <v>68</v>
      </c>
      <c r="J88" s="28">
        <v>53</v>
      </c>
      <c r="K88" s="29">
        <v>70</v>
      </c>
    </row>
    <row r="89" spans="2:11" ht="18.5" thickBot="1">
      <c r="B89" s="37" t="s">
        <v>180</v>
      </c>
      <c r="C89" s="33">
        <v>0</v>
      </c>
      <c r="D89" s="34">
        <v>0</v>
      </c>
      <c r="E89" s="34">
        <v>0</v>
      </c>
      <c r="F89" s="35">
        <v>1</v>
      </c>
      <c r="G89" s="35">
        <v>6</v>
      </c>
      <c r="H89" s="35">
        <v>12</v>
      </c>
      <c r="I89" s="35">
        <v>91</v>
      </c>
      <c r="J89" s="35">
        <v>120</v>
      </c>
      <c r="K89" s="36">
        <v>275</v>
      </c>
    </row>
    <row r="90" spans="2:11" ht="18">
      <c r="B90" s="31" t="s">
        <v>181</v>
      </c>
      <c r="C90" s="26">
        <v>0</v>
      </c>
      <c r="D90" s="27">
        <v>0</v>
      </c>
      <c r="E90" s="27">
        <v>7</v>
      </c>
      <c r="F90" s="28">
        <v>7</v>
      </c>
      <c r="G90" s="28">
        <v>10</v>
      </c>
      <c r="H90" s="28">
        <v>13</v>
      </c>
      <c r="I90" s="28">
        <v>18</v>
      </c>
      <c r="J90" s="28">
        <v>11</v>
      </c>
      <c r="K90" s="29">
        <v>28</v>
      </c>
    </row>
    <row r="91" spans="2:11">
      <c r="B91" s="40" t="s">
        <v>182</v>
      </c>
      <c r="C91" s="26">
        <v>0</v>
      </c>
      <c r="D91" s="27">
        <v>0</v>
      </c>
      <c r="E91" s="27">
        <v>0</v>
      </c>
      <c r="F91" s="28">
        <v>0</v>
      </c>
      <c r="G91" s="28">
        <v>0</v>
      </c>
      <c r="H91" s="28">
        <v>0</v>
      </c>
      <c r="I91" s="28">
        <v>0</v>
      </c>
      <c r="J91" s="28">
        <v>0</v>
      </c>
      <c r="K91" s="29">
        <v>0</v>
      </c>
    </row>
    <row r="92" spans="2:11">
      <c r="B92" s="41" t="s">
        <v>183</v>
      </c>
      <c r="C92" s="26">
        <v>0</v>
      </c>
      <c r="D92" s="27">
        <v>0</v>
      </c>
      <c r="E92" s="27">
        <v>1</v>
      </c>
      <c r="F92" s="28">
        <v>0</v>
      </c>
      <c r="G92" s="28">
        <v>4</v>
      </c>
      <c r="H92" s="28">
        <v>18</v>
      </c>
      <c r="I92" s="28">
        <v>16</v>
      </c>
      <c r="J92" s="28">
        <v>25</v>
      </c>
      <c r="K92" s="29">
        <v>42</v>
      </c>
    </row>
    <row r="93" spans="2:11" ht="18">
      <c r="B93" s="25" t="s">
        <v>184</v>
      </c>
      <c r="C93" s="26">
        <v>0</v>
      </c>
      <c r="D93" s="27">
        <v>0</v>
      </c>
      <c r="E93" s="27">
        <v>0</v>
      </c>
      <c r="F93" s="28">
        <v>0</v>
      </c>
      <c r="G93" s="28">
        <v>6</v>
      </c>
      <c r="H93" s="28">
        <v>6</v>
      </c>
      <c r="I93" s="28">
        <v>2</v>
      </c>
      <c r="J93" s="28">
        <v>1</v>
      </c>
      <c r="K93" s="29">
        <v>0</v>
      </c>
    </row>
    <row r="94" spans="2:11" ht="18.5" thickBot="1">
      <c r="B94" s="32" t="s">
        <v>185</v>
      </c>
      <c r="C94" s="33">
        <v>0</v>
      </c>
      <c r="D94" s="34">
        <v>1</v>
      </c>
      <c r="E94" s="34">
        <v>4</v>
      </c>
      <c r="F94" s="35">
        <v>11</v>
      </c>
      <c r="G94" s="35">
        <v>23</v>
      </c>
      <c r="H94" s="35">
        <v>27</v>
      </c>
      <c r="I94" s="35">
        <v>58</v>
      </c>
      <c r="J94" s="35">
        <v>50</v>
      </c>
      <c r="K94" s="36">
        <v>152</v>
      </c>
    </row>
    <row r="95" spans="2:11" ht="18">
      <c r="B95" s="25" t="s">
        <v>186</v>
      </c>
      <c r="C95" s="26">
        <v>0</v>
      </c>
      <c r="D95" s="27">
        <v>0</v>
      </c>
      <c r="E95" s="27">
        <v>1</v>
      </c>
      <c r="F95" s="28">
        <v>1</v>
      </c>
      <c r="G95" s="28">
        <v>0</v>
      </c>
      <c r="H95" s="28">
        <v>0</v>
      </c>
      <c r="I95" s="28">
        <v>0</v>
      </c>
      <c r="J95" s="28">
        <v>1</v>
      </c>
      <c r="K95" s="29">
        <v>0</v>
      </c>
    </row>
    <row r="96" spans="2:11" ht="18">
      <c r="B96" s="25" t="s">
        <v>187</v>
      </c>
      <c r="C96" s="26">
        <v>0</v>
      </c>
      <c r="D96" s="27">
        <v>0</v>
      </c>
      <c r="E96" s="27">
        <v>0</v>
      </c>
      <c r="F96" s="28">
        <v>1</v>
      </c>
      <c r="G96" s="28">
        <v>2</v>
      </c>
      <c r="H96" s="28">
        <v>2</v>
      </c>
      <c r="I96" s="28">
        <v>2</v>
      </c>
      <c r="J96" s="28">
        <v>1</v>
      </c>
      <c r="K96" s="29">
        <v>1</v>
      </c>
    </row>
    <row r="97" spans="2:11" ht="18">
      <c r="B97" s="25" t="s">
        <v>188</v>
      </c>
      <c r="C97" s="26">
        <v>0</v>
      </c>
      <c r="D97" s="27">
        <v>0</v>
      </c>
      <c r="E97" s="27">
        <v>0</v>
      </c>
      <c r="F97" s="28">
        <v>5</v>
      </c>
      <c r="G97" s="28">
        <v>18</v>
      </c>
      <c r="H97" s="28">
        <v>66</v>
      </c>
      <c r="I97" s="28">
        <v>107</v>
      </c>
      <c r="J97" s="28">
        <v>77</v>
      </c>
      <c r="K97" s="29">
        <v>76</v>
      </c>
    </row>
    <row r="98" spans="2:11" ht="18">
      <c r="B98" s="25" t="s">
        <v>189</v>
      </c>
      <c r="C98" s="26">
        <v>0</v>
      </c>
      <c r="D98" s="27">
        <v>0</v>
      </c>
      <c r="E98" s="27">
        <v>2</v>
      </c>
      <c r="F98" s="28">
        <v>0</v>
      </c>
      <c r="G98" s="28">
        <v>4</v>
      </c>
      <c r="H98" s="28">
        <v>4</v>
      </c>
      <c r="I98" s="28">
        <v>1</v>
      </c>
      <c r="J98" s="28">
        <v>3</v>
      </c>
      <c r="K98" s="29">
        <v>3</v>
      </c>
    </row>
    <row r="99" spans="2:11" ht="18.5" thickBot="1">
      <c r="B99" s="37" t="s">
        <v>190</v>
      </c>
      <c r="C99" s="33">
        <v>0</v>
      </c>
      <c r="D99" s="34">
        <v>0</v>
      </c>
      <c r="E99" s="34">
        <v>1</v>
      </c>
      <c r="F99" s="35">
        <v>2</v>
      </c>
      <c r="G99" s="35">
        <v>11</v>
      </c>
      <c r="H99" s="35">
        <v>22</v>
      </c>
      <c r="I99" s="35">
        <v>36</v>
      </c>
      <c r="J99" s="35">
        <v>22</v>
      </c>
      <c r="K99" s="36">
        <v>35</v>
      </c>
    </row>
    <row r="100" spans="2:11" ht="18">
      <c r="B100" s="25" t="s">
        <v>191</v>
      </c>
      <c r="C100" s="26">
        <v>0</v>
      </c>
      <c r="D100" s="27">
        <v>6</v>
      </c>
      <c r="E100" s="27">
        <v>219</v>
      </c>
      <c r="F100" s="28">
        <v>216</v>
      </c>
      <c r="G100" s="28">
        <v>270</v>
      </c>
      <c r="H100" s="28">
        <v>214</v>
      </c>
      <c r="I100" s="28">
        <v>139</v>
      </c>
      <c r="J100" s="28">
        <v>43</v>
      </c>
      <c r="K100" s="29">
        <v>40</v>
      </c>
    </row>
    <row r="101" spans="2:11" ht="18">
      <c r="B101" s="25" t="s">
        <v>192</v>
      </c>
      <c r="C101" s="26">
        <v>0</v>
      </c>
      <c r="D101" s="27">
        <v>19</v>
      </c>
      <c r="E101" s="27">
        <v>269</v>
      </c>
      <c r="F101" s="28">
        <v>353</v>
      </c>
      <c r="G101" s="28">
        <v>531</v>
      </c>
      <c r="H101" s="28">
        <v>482</v>
      </c>
      <c r="I101" s="28">
        <v>410</v>
      </c>
      <c r="J101" s="28">
        <v>219</v>
      </c>
      <c r="K101" s="29">
        <v>234</v>
      </c>
    </row>
    <row r="102" spans="2:11" ht="18">
      <c r="B102" s="25" t="s">
        <v>193</v>
      </c>
      <c r="C102" s="26">
        <v>0</v>
      </c>
      <c r="D102" s="27">
        <v>0</v>
      </c>
      <c r="E102" s="27">
        <v>4</v>
      </c>
      <c r="F102" s="28">
        <v>3</v>
      </c>
      <c r="G102" s="28">
        <v>1</v>
      </c>
      <c r="H102" s="28">
        <v>5</v>
      </c>
      <c r="I102" s="28">
        <v>1</v>
      </c>
      <c r="J102" s="28">
        <v>1</v>
      </c>
      <c r="K102" s="29">
        <v>1</v>
      </c>
    </row>
    <row r="103" spans="2:11" ht="18">
      <c r="B103" s="42" t="s">
        <v>194</v>
      </c>
      <c r="C103" s="43">
        <v>0</v>
      </c>
      <c r="D103" s="44">
        <v>0</v>
      </c>
      <c r="E103" s="44">
        <v>0</v>
      </c>
      <c r="F103" s="45">
        <v>0</v>
      </c>
      <c r="G103" s="45">
        <v>2</v>
      </c>
      <c r="H103" s="45">
        <v>1</v>
      </c>
      <c r="I103" s="45">
        <v>1</v>
      </c>
      <c r="J103" s="45">
        <v>0</v>
      </c>
      <c r="K103" s="46">
        <v>1</v>
      </c>
    </row>
    <row r="104" spans="2:11" ht="36.5" thickBot="1">
      <c r="B104" s="42" t="s">
        <v>195</v>
      </c>
      <c r="C104" s="43">
        <v>0</v>
      </c>
      <c r="D104" s="44">
        <v>0</v>
      </c>
      <c r="E104" s="44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6">
        <v>0</v>
      </c>
    </row>
    <row r="105" spans="2:11" ht="18">
      <c r="B105" s="47" t="s">
        <v>196</v>
      </c>
      <c r="C105" s="48">
        <v>0</v>
      </c>
      <c r="D105" s="49">
        <v>0</v>
      </c>
      <c r="E105" s="49">
        <v>0</v>
      </c>
      <c r="F105" s="50">
        <v>0</v>
      </c>
      <c r="G105" s="50">
        <v>0</v>
      </c>
      <c r="H105" s="50">
        <v>0</v>
      </c>
      <c r="I105" s="50">
        <v>0</v>
      </c>
      <c r="J105" s="50">
        <v>0</v>
      </c>
      <c r="K105" s="51">
        <v>0</v>
      </c>
    </row>
    <row r="106" spans="2:11" ht="36">
      <c r="B106" s="25" t="s">
        <v>197</v>
      </c>
      <c r="C106" s="26">
        <v>0</v>
      </c>
      <c r="D106" s="27">
        <v>0</v>
      </c>
      <c r="E106" s="27">
        <v>0</v>
      </c>
      <c r="F106" s="28">
        <v>0</v>
      </c>
      <c r="G106" s="28">
        <v>0</v>
      </c>
      <c r="H106" s="28">
        <v>0</v>
      </c>
      <c r="I106" s="28">
        <v>0</v>
      </c>
      <c r="J106" s="28">
        <v>0</v>
      </c>
      <c r="K106" s="29">
        <v>0</v>
      </c>
    </row>
    <row r="107" spans="2:11" ht="18">
      <c r="B107" s="25" t="s">
        <v>198</v>
      </c>
      <c r="C107" s="26">
        <v>0</v>
      </c>
      <c r="D107" s="27">
        <v>0</v>
      </c>
      <c r="E107" s="27">
        <v>1</v>
      </c>
      <c r="F107" s="28">
        <v>0</v>
      </c>
      <c r="G107" s="28">
        <v>0</v>
      </c>
      <c r="H107" s="28">
        <v>0</v>
      </c>
      <c r="I107" s="28">
        <v>0</v>
      </c>
      <c r="J107" s="28">
        <v>0</v>
      </c>
      <c r="K107" s="29">
        <v>0</v>
      </c>
    </row>
    <row r="108" spans="2:11" ht="18">
      <c r="B108" s="25" t="s">
        <v>199</v>
      </c>
      <c r="C108" s="26">
        <v>0</v>
      </c>
      <c r="D108" s="27">
        <v>0</v>
      </c>
      <c r="E108" s="27">
        <v>0</v>
      </c>
      <c r="F108" s="28">
        <v>0</v>
      </c>
      <c r="G108" s="28">
        <v>0</v>
      </c>
      <c r="H108" s="28">
        <v>0</v>
      </c>
      <c r="I108" s="28">
        <v>0</v>
      </c>
      <c r="J108" s="28">
        <v>0</v>
      </c>
      <c r="K108" s="29">
        <v>0</v>
      </c>
    </row>
    <row r="109" spans="2:11" ht="18.5" thickBot="1">
      <c r="B109" s="32" t="s">
        <v>200</v>
      </c>
      <c r="C109" s="33">
        <v>0</v>
      </c>
      <c r="D109" s="34">
        <v>0</v>
      </c>
      <c r="E109" s="34">
        <v>0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6">
        <v>0</v>
      </c>
    </row>
    <row r="110" spans="2:11" ht="18">
      <c r="B110" s="25" t="s">
        <v>201</v>
      </c>
      <c r="C110" s="26">
        <v>0</v>
      </c>
      <c r="D110" s="27">
        <v>0</v>
      </c>
      <c r="E110" s="27">
        <v>1</v>
      </c>
      <c r="F110" s="28">
        <v>0</v>
      </c>
      <c r="G110" s="28">
        <v>0</v>
      </c>
      <c r="H110" s="28">
        <v>1</v>
      </c>
      <c r="I110" s="28">
        <v>0</v>
      </c>
      <c r="J110" s="28">
        <v>0</v>
      </c>
      <c r="K110" s="29">
        <v>0</v>
      </c>
    </row>
    <row r="111" spans="2:11" ht="18">
      <c r="B111" s="25" t="s">
        <v>202</v>
      </c>
      <c r="C111" s="26">
        <v>0</v>
      </c>
      <c r="D111" s="27">
        <v>1</v>
      </c>
      <c r="E111" s="27">
        <v>6</v>
      </c>
      <c r="F111" s="28">
        <v>2</v>
      </c>
      <c r="G111" s="28">
        <v>2</v>
      </c>
      <c r="H111" s="28">
        <v>0</v>
      </c>
      <c r="I111" s="28">
        <v>0</v>
      </c>
      <c r="J111" s="28">
        <v>0</v>
      </c>
      <c r="K111" s="29">
        <v>0</v>
      </c>
    </row>
    <row r="112" spans="2:11" ht="18">
      <c r="B112" s="25" t="s">
        <v>203</v>
      </c>
      <c r="C112" s="26">
        <v>0</v>
      </c>
      <c r="D112" s="27">
        <v>0</v>
      </c>
      <c r="E112" s="27">
        <v>0</v>
      </c>
      <c r="F112" s="28">
        <v>1</v>
      </c>
      <c r="G112" s="28">
        <v>0</v>
      </c>
      <c r="H112" s="28">
        <v>0</v>
      </c>
      <c r="I112" s="28">
        <v>0</v>
      </c>
      <c r="J112" s="28">
        <v>0</v>
      </c>
      <c r="K112" s="29">
        <v>0</v>
      </c>
    </row>
    <row r="113" spans="2:11" ht="18">
      <c r="B113" s="31" t="s">
        <v>204</v>
      </c>
      <c r="C113" s="26">
        <v>0</v>
      </c>
      <c r="D113" s="27">
        <v>0</v>
      </c>
      <c r="E113" s="27">
        <v>0</v>
      </c>
      <c r="F113" s="28">
        <v>1</v>
      </c>
      <c r="G113" s="28">
        <v>1</v>
      </c>
      <c r="H113" s="28">
        <v>1</v>
      </c>
      <c r="I113" s="28">
        <v>0</v>
      </c>
      <c r="J113" s="28">
        <v>0</v>
      </c>
      <c r="K113" s="29">
        <v>0</v>
      </c>
    </row>
    <row r="114" spans="2:11" ht="18.5" thickBot="1">
      <c r="B114" s="32" t="s">
        <v>205</v>
      </c>
      <c r="C114" s="33">
        <v>0</v>
      </c>
      <c r="D114" s="34">
        <v>0</v>
      </c>
      <c r="E114" s="34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6">
        <v>0</v>
      </c>
    </row>
    <row r="115" spans="2:11" ht="18">
      <c r="B115" s="25" t="s">
        <v>206</v>
      </c>
      <c r="C115" s="26">
        <v>0</v>
      </c>
      <c r="D115" s="27">
        <v>0</v>
      </c>
      <c r="E115" s="27">
        <v>0</v>
      </c>
      <c r="F115" s="28">
        <v>1</v>
      </c>
      <c r="G115" s="28">
        <v>2</v>
      </c>
      <c r="H115" s="28">
        <v>0</v>
      </c>
      <c r="I115" s="28">
        <v>3</v>
      </c>
      <c r="J115" s="28">
        <v>0</v>
      </c>
      <c r="K115" s="29">
        <v>0</v>
      </c>
    </row>
    <row r="116" spans="2:11" ht="36">
      <c r="B116" s="25" t="s">
        <v>207</v>
      </c>
      <c r="C116" s="26">
        <v>0</v>
      </c>
      <c r="D116" s="27">
        <v>0</v>
      </c>
      <c r="E116" s="27">
        <v>0</v>
      </c>
      <c r="F116" s="28">
        <v>0</v>
      </c>
      <c r="G116" s="28">
        <v>0</v>
      </c>
      <c r="H116" s="28">
        <v>0</v>
      </c>
      <c r="I116" s="28">
        <v>0</v>
      </c>
      <c r="J116" s="28">
        <v>0</v>
      </c>
      <c r="K116" s="29">
        <v>0</v>
      </c>
    </row>
    <row r="117" spans="2:11" ht="18">
      <c r="B117" s="25" t="s">
        <v>208</v>
      </c>
      <c r="C117" s="26">
        <v>0</v>
      </c>
      <c r="D117" s="27">
        <v>1</v>
      </c>
      <c r="E117" s="27">
        <v>9</v>
      </c>
      <c r="F117" s="28">
        <v>7</v>
      </c>
      <c r="G117" s="28">
        <v>17</v>
      </c>
      <c r="H117" s="28">
        <v>24</v>
      </c>
      <c r="I117" s="28">
        <v>16</v>
      </c>
      <c r="J117" s="28">
        <v>9</v>
      </c>
      <c r="K117" s="29">
        <v>3</v>
      </c>
    </row>
    <row r="118" spans="2:11" ht="36">
      <c r="B118" s="25" t="s">
        <v>209</v>
      </c>
      <c r="C118" s="26">
        <v>0</v>
      </c>
      <c r="D118" s="27">
        <v>0</v>
      </c>
      <c r="E118" s="27">
        <v>0</v>
      </c>
      <c r="F118" s="28">
        <v>0</v>
      </c>
      <c r="G118" s="28">
        <v>0</v>
      </c>
      <c r="H118" s="28">
        <v>0</v>
      </c>
      <c r="I118" s="28">
        <v>0</v>
      </c>
      <c r="J118" s="28">
        <v>0</v>
      </c>
      <c r="K118" s="29">
        <v>0</v>
      </c>
    </row>
    <row r="119" spans="2:11" ht="18.5" thickBot="1">
      <c r="B119" s="37" t="s">
        <v>210</v>
      </c>
      <c r="C119" s="33">
        <v>0</v>
      </c>
      <c r="D119" s="34">
        <v>0</v>
      </c>
      <c r="E119" s="34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6">
        <v>0</v>
      </c>
    </row>
    <row r="120" spans="2:11" ht="18">
      <c r="B120" s="31" t="s">
        <v>211</v>
      </c>
      <c r="C120" s="26">
        <v>0</v>
      </c>
      <c r="D120" s="27">
        <v>0</v>
      </c>
      <c r="E120" s="27">
        <v>0</v>
      </c>
      <c r="F120" s="28">
        <v>0</v>
      </c>
      <c r="G120" s="28">
        <v>2</v>
      </c>
      <c r="H120" s="28">
        <v>0</v>
      </c>
      <c r="I120" s="28">
        <v>0</v>
      </c>
      <c r="J120" s="28">
        <v>0</v>
      </c>
      <c r="K120" s="29">
        <v>0</v>
      </c>
    </row>
    <row r="121" spans="2:11" ht="18">
      <c r="B121" s="25" t="s">
        <v>212</v>
      </c>
      <c r="C121" s="26">
        <v>0</v>
      </c>
      <c r="D121" s="27">
        <v>2</v>
      </c>
      <c r="E121" s="27">
        <v>1</v>
      </c>
      <c r="F121" s="28">
        <v>2</v>
      </c>
      <c r="G121" s="28">
        <v>1</v>
      </c>
      <c r="H121" s="28">
        <v>2</v>
      </c>
      <c r="I121" s="28">
        <v>2</v>
      </c>
      <c r="J121" s="28">
        <v>3</v>
      </c>
      <c r="K121" s="29">
        <v>3</v>
      </c>
    </row>
    <row r="122" spans="2:11" ht="18">
      <c r="B122" s="25" t="s">
        <v>213</v>
      </c>
      <c r="C122" s="26">
        <v>0</v>
      </c>
      <c r="D122" s="27">
        <v>0</v>
      </c>
      <c r="E122" s="27">
        <v>3</v>
      </c>
      <c r="F122" s="28">
        <v>0</v>
      </c>
      <c r="G122" s="28">
        <v>0</v>
      </c>
      <c r="H122" s="28">
        <v>0</v>
      </c>
      <c r="I122" s="28">
        <v>0</v>
      </c>
      <c r="J122" s="28">
        <v>0</v>
      </c>
      <c r="K122" s="29">
        <v>0</v>
      </c>
    </row>
    <row r="123" spans="2:11" ht="18">
      <c r="B123" s="31" t="s">
        <v>214</v>
      </c>
      <c r="C123" s="26">
        <v>0</v>
      </c>
      <c r="D123" s="27">
        <v>0</v>
      </c>
      <c r="E123" s="27">
        <v>0</v>
      </c>
      <c r="F123" s="28">
        <v>2</v>
      </c>
      <c r="G123" s="28">
        <v>0</v>
      </c>
      <c r="H123" s="28">
        <v>0</v>
      </c>
      <c r="I123" s="28">
        <v>2</v>
      </c>
      <c r="J123" s="28">
        <v>0</v>
      </c>
      <c r="K123" s="29">
        <v>0</v>
      </c>
    </row>
    <row r="124" spans="2:11" ht="18.5" thickBot="1">
      <c r="B124" s="32" t="s">
        <v>215</v>
      </c>
      <c r="C124" s="33">
        <v>0</v>
      </c>
      <c r="D124" s="34">
        <v>0</v>
      </c>
      <c r="E124" s="34">
        <v>0</v>
      </c>
      <c r="F124" s="35">
        <v>1</v>
      </c>
      <c r="G124" s="35">
        <v>1</v>
      </c>
      <c r="H124" s="35">
        <v>2</v>
      </c>
      <c r="I124" s="35">
        <v>0</v>
      </c>
      <c r="J124" s="35">
        <v>0</v>
      </c>
      <c r="K124" s="36">
        <v>1</v>
      </c>
    </row>
    <row r="125" spans="2:11" ht="18">
      <c r="B125" s="25" t="s">
        <v>216</v>
      </c>
      <c r="C125" s="26">
        <v>0</v>
      </c>
      <c r="D125" s="27">
        <v>0</v>
      </c>
      <c r="E125" s="27">
        <v>0</v>
      </c>
      <c r="F125" s="28">
        <v>0</v>
      </c>
      <c r="G125" s="28">
        <v>0</v>
      </c>
      <c r="H125" s="28">
        <v>0</v>
      </c>
      <c r="I125" s="28">
        <v>0</v>
      </c>
      <c r="J125" s="28">
        <v>0</v>
      </c>
      <c r="K125" s="29">
        <v>0</v>
      </c>
    </row>
    <row r="126" spans="2:11" ht="18">
      <c r="B126" s="31" t="s">
        <v>217</v>
      </c>
      <c r="C126" s="26">
        <v>0</v>
      </c>
      <c r="D126" s="27">
        <v>0</v>
      </c>
      <c r="E126" s="27">
        <v>0</v>
      </c>
      <c r="F126" s="28">
        <v>0</v>
      </c>
      <c r="G126" s="28">
        <v>0</v>
      </c>
      <c r="H126" s="28">
        <v>0</v>
      </c>
      <c r="I126" s="28">
        <v>1</v>
      </c>
      <c r="J126" s="28">
        <v>1</v>
      </c>
      <c r="K126" s="29">
        <v>1</v>
      </c>
    </row>
    <row r="127" spans="2:11" ht="36">
      <c r="B127" s="25" t="s">
        <v>218</v>
      </c>
      <c r="C127" s="26">
        <v>0</v>
      </c>
      <c r="D127" s="27">
        <v>0</v>
      </c>
      <c r="E127" s="27">
        <v>0</v>
      </c>
      <c r="F127" s="28">
        <v>0</v>
      </c>
      <c r="G127" s="28">
        <v>0</v>
      </c>
      <c r="H127" s="28">
        <v>0</v>
      </c>
      <c r="I127" s="28">
        <v>0</v>
      </c>
      <c r="J127" s="28">
        <v>0</v>
      </c>
      <c r="K127" s="29">
        <v>0</v>
      </c>
    </row>
    <row r="128" spans="2:11" ht="36">
      <c r="B128" s="31" t="s">
        <v>219</v>
      </c>
      <c r="C128" s="26">
        <v>0</v>
      </c>
      <c r="D128" s="27">
        <v>0</v>
      </c>
      <c r="E128" s="27">
        <v>0</v>
      </c>
      <c r="F128" s="28">
        <v>0</v>
      </c>
      <c r="G128" s="28">
        <v>0</v>
      </c>
      <c r="H128" s="28">
        <v>2</v>
      </c>
      <c r="I128" s="28">
        <v>0</v>
      </c>
      <c r="J128" s="28">
        <v>1</v>
      </c>
      <c r="K128" s="29">
        <v>0</v>
      </c>
    </row>
    <row r="129" spans="2:11" ht="24.5" thickBot="1">
      <c r="B129" s="39" t="s">
        <v>220</v>
      </c>
      <c r="C129" s="33">
        <v>0</v>
      </c>
      <c r="D129" s="34">
        <v>0</v>
      </c>
      <c r="E129" s="34">
        <v>0</v>
      </c>
      <c r="F129" s="35">
        <v>0</v>
      </c>
      <c r="G129" s="35">
        <v>2</v>
      </c>
      <c r="H129" s="35">
        <v>1</v>
      </c>
      <c r="I129" s="35">
        <v>1</v>
      </c>
      <c r="J129" s="35">
        <v>0</v>
      </c>
      <c r="K129" s="36">
        <v>0</v>
      </c>
    </row>
    <row r="130" spans="2:11" ht="18">
      <c r="B130" s="25" t="s">
        <v>221</v>
      </c>
      <c r="C130" s="26">
        <v>0</v>
      </c>
      <c r="D130" s="27">
        <v>0</v>
      </c>
      <c r="E130" s="27">
        <v>0</v>
      </c>
      <c r="F130" s="28">
        <v>0</v>
      </c>
      <c r="G130" s="28">
        <v>0</v>
      </c>
      <c r="H130" s="28">
        <v>1</v>
      </c>
      <c r="I130" s="28">
        <v>0</v>
      </c>
      <c r="J130" s="28">
        <v>0</v>
      </c>
      <c r="K130" s="29">
        <v>0</v>
      </c>
    </row>
    <row r="131" spans="2:11" ht="18">
      <c r="B131" s="25" t="s">
        <v>222</v>
      </c>
      <c r="C131" s="26">
        <v>0</v>
      </c>
      <c r="D131" s="27">
        <v>0</v>
      </c>
      <c r="E131" s="27">
        <v>0</v>
      </c>
      <c r="F131" s="28">
        <v>0</v>
      </c>
      <c r="G131" s="28">
        <v>0</v>
      </c>
      <c r="H131" s="28">
        <v>3</v>
      </c>
      <c r="I131" s="28">
        <v>12</v>
      </c>
      <c r="J131" s="28">
        <v>6</v>
      </c>
      <c r="K131" s="29">
        <v>6</v>
      </c>
    </row>
    <row r="132" spans="2:11" ht="18">
      <c r="B132" s="31" t="s">
        <v>223</v>
      </c>
      <c r="C132" s="26">
        <v>0</v>
      </c>
      <c r="D132" s="27">
        <v>0</v>
      </c>
      <c r="E132" s="27">
        <v>1</v>
      </c>
      <c r="F132" s="28">
        <v>0</v>
      </c>
      <c r="G132" s="28">
        <v>0</v>
      </c>
      <c r="H132" s="28">
        <v>0</v>
      </c>
      <c r="I132" s="28">
        <v>0</v>
      </c>
      <c r="J132" s="28">
        <v>0</v>
      </c>
      <c r="K132" s="29">
        <v>0</v>
      </c>
    </row>
    <row r="133" spans="2:11" ht="18">
      <c r="B133" s="31" t="s">
        <v>224</v>
      </c>
      <c r="C133" s="26">
        <v>0</v>
      </c>
      <c r="D133" s="27">
        <v>0</v>
      </c>
      <c r="E133" s="27">
        <v>0</v>
      </c>
      <c r="F133" s="28">
        <v>0</v>
      </c>
      <c r="G133" s="28">
        <v>0</v>
      </c>
      <c r="H133" s="28">
        <v>0</v>
      </c>
      <c r="I133" s="28">
        <v>0</v>
      </c>
      <c r="J133" s="28">
        <v>0</v>
      </c>
      <c r="K133" s="29">
        <v>0</v>
      </c>
    </row>
    <row r="134" spans="2:11" ht="18.5" thickBot="1">
      <c r="B134" s="37" t="s">
        <v>225</v>
      </c>
      <c r="C134" s="33">
        <v>0</v>
      </c>
      <c r="D134" s="34">
        <v>0</v>
      </c>
      <c r="E134" s="34">
        <v>1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6">
        <v>0</v>
      </c>
    </row>
    <row r="135" spans="2:11" ht="18">
      <c r="B135" s="31" t="s">
        <v>226</v>
      </c>
      <c r="C135" s="26">
        <v>0</v>
      </c>
      <c r="D135" s="27">
        <v>0</v>
      </c>
      <c r="E135" s="27">
        <v>0</v>
      </c>
      <c r="F135" s="28">
        <v>0</v>
      </c>
      <c r="G135" s="28">
        <v>0</v>
      </c>
      <c r="H135" s="28">
        <v>0</v>
      </c>
      <c r="I135" s="28">
        <v>0</v>
      </c>
      <c r="J135" s="28">
        <v>2</v>
      </c>
      <c r="K135" s="29">
        <v>0</v>
      </c>
    </row>
    <row r="136" spans="2:11">
      <c r="B136" s="40" t="s">
        <v>227</v>
      </c>
      <c r="C136" s="26">
        <v>0</v>
      </c>
      <c r="D136" s="27">
        <v>0</v>
      </c>
      <c r="E136" s="27">
        <v>0</v>
      </c>
      <c r="F136" s="28">
        <v>0</v>
      </c>
      <c r="G136" s="28">
        <v>0</v>
      </c>
      <c r="H136" s="28">
        <v>0</v>
      </c>
      <c r="I136" s="28">
        <v>0</v>
      </c>
      <c r="J136" s="28">
        <v>0</v>
      </c>
      <c r="K136" s="29">
        <v>0</v>
      </c>
    </row>
    <row r="137" spans="2:11">
      <c r="B137" s="41" t="s">
        <v>228</v>
      </c>
      <c r="C137" s="26">
        <v>0</v>
      </c>
      <c r="D137" s="27">
        <v>0</v>
      </c>
      <c r="E137" s="27">
        <v>0</v>
      </c>
      <c r="F137" s="28">
        <v>1</v>
      </c>
      <c r="G137" s="28">
        <v>0</v>
      </c>
      <c r="H137" s="28">
        <v>0</v>
      </c>
      <c r="I137" s="28">
        <v>0</v>
      </c>
      <c r="J137" s="28">
        <v>0</v>
      </c>
      <c r="K137" s="29">
        <v>0</v>
      </c>
    </row>
    <row r="138" spans="2:11" ht="36">
      <c r="B138" s="25" t="s">
        <v>229</v>
      </c>
      <c r="C138" s="26">
        <v>0</v>
      </c>
      <c r="D138" s="27">
        <v>0</v>
      </c>
      <c r="E138" s="27">
        <v>0</v>
      </c>
      <c r="F138" s="28">
        <v>1</v>
      </c>
      <c r="G138" s="28">
        <v>0</v>
      </c>
      <c r="H138" s="28">
        <v>0</v>
      </c>
      <c r="I138" s="28">
        <v>0</v>
      </c>
      <c r="J138" s="28">
        <v>0</v>
      </c>
      <c r="K138" s="29">
        <v>0</v>
      </c>
    </row>
    <row r="139" spans="2:11" ht="18.5" thickBot="1">
      <c r="B139" s="32" t="s">
        <v>230</v>
      </c>
      <c r="C139" s="33">
        <v>0</v>
      </c>
      <c r="D139" s="34">
        <v>0</v>
      </c>
      <c r="E139" s="34">
        <v>0</v>
      </c>
      <c r="F139" s="35">
        <v>0</v>
      </c>
      <c r="G139" s="35">
        <v>0</v>
      </c>
      <c r="H139" s="35">
        <v>0</v>
      </c>
      <c r="I139" s="35">
        <v>0</v>
      </c>
      <c r="J139" s="35">
        <v>0</v>
      </c>
      <c r="K139" s="36">
        <v>0</v>
      </c>
    </row>
    <row r="140" spans="2:11" ht="18">
      <c r="B140" s="25" t="s">
        <v>231</v>
      </c>
      <c r="C140" s="26">
        <v>0</v>
      </c>
      <c r="D140" s="27">
        <v>0</v>
      </c>
      <c r="E140" s="27">
        <v>0</v>
      </c>
      <c r="F140" s="28">
        <v>0</v>
      </c>
      <c r="G140" s="28">
        <v>0</v>
      </c>
      <c r="H140" s="28">
        <v>0</v>
      </c>
      <c r="I140" s="28">
        <v>0</v>
      </c>
      <c r="J140" s="28">
        <v>0</v>
      </c>
      <c r="K140" s="29">
        <v>0</v>
      </c>
    </row>
    <row r="141" spans="2:11" ht="18">
      <c r="B141" s="25" t="s">
        <v>232</v>
      </c>
      <c r="C141" s="26">
        <v>0</v>
      </c>
      <c r="D141" s="27">
        <v>0</v>
      </c>
      <c r="E141" s="27">
        <v>1</v>
      </c>
      <c r="F141" s="28">
        <v>0</v>
      </c>
      <c r="G141" s="28">
        <v>0</v>
      </c>
      <c r="H141" s="28">
        <v>0</v>
      </c>
      <c r="I141" s="28">
        <v>0</v>
      </c>
      <c r="J141" s="28">
        <v>0</v>
      </c>
      <c r="K141" s="29">
        <v>0</v>
      </c>
    </row>
    <row r="142" spans="2:11" ht="18">
      <c r="B142" s="25" t="s">
        <v>233</v>
      </c>
      <c r="C142" s="26">
        <v>0</v>
      </c>
      <c r="D142" s="27">
        <v>0</v>
      </c>
      <c r="E142" s="27">
        <v>1</v>
      </c>
      <c r="F142" s="28">
        <v>0</v>
      </c>
      <c r="G142" s="28">
        <v>0</v>
      </c>
      <c r="H142" s="28">
        <v>0</v>
      </c>
      <c r="I142" s="28">
        <v>0</v>
      </c>
      <c r="J142" s="28">
        <v>0</v>
      </c>
      <c r="K142" s="29">
        <v>0</v>
      </c>
    </row>
    <row r="143" spans="2:11" ht="18">
      <c r="B143" s="25" t="s">
        <v>234</v>
      </c>
      <c r="C143" s="26">
        <v>0</v>
      </c>
      <c r="D143" s="27">
        <v>0</v>
      </c>
      <c r="E143" s="27">
        <v>0</v>
      </c>
      <c r="F143" s="28">
        <v>1</v>
      </c>
      <c r="G143" s="28">
        <v>0</v>
      </c>
      <c r="H143" s="28">
        <v>0</v>
      </c>
      <c r="I143" s="28">
        <v>0</v>
      </c>
      <c r="J143" s="28">
        <v>0</v>
      </c>
      <c r="K143" s="29">
        <v>0</v>
      </c>
    </row>
    <row r="144" spans="2:11" ht="18.5" thickBot="1">
      <c r="B144" s="37" t="s">
        <v>235</v>
      </c>
      <c r="C144" s="33">
        <v>0</v>
      </c>
      <c r="D144" s="34">
        <v>0</v>
      </c>
      <c r="E144" s="34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K144" s="36">
        <v>0</v>
      </c>
    </row>
    <row r="145" spans="2:11" ht="36">
      <c r="B145" s="25" t="s">
        <v>236</v>
      </c>
      <c r="C145" s="26">
        <v>0</v>
      </c>
      <c r="D145" s="27">
        <v>0</v>
      </c>
      <c r="E145" s="27">
        <v>1</v>
      </c>
      <c r="F145" s="28">
        <v>0</v>
      </c>
      <c r="G145" s="28">
        <v>0</v>
      </c>
      <c r="H145" s="28">
        <v>0</v>
      </c>
      <c r="I145" s="28">
        <v>0</v>
      </c>
      <c r="J145" s="28">
        <v>0</v>
      </c>
      <c r="K145" s="29">
        <v>0</v>
      </c>
    </row>
    <row r="146" spans="2:11" ht="18">
      <c r="B146" s="25" t="s">
        <v>237</v>
      </c>
      <c r="C146" s="26">
        <v>0</v>
      </c>
      <c r="D146" s="27">
        <v>0</v>
      </c>
      <c r="E146" s="27">
        <v>0</v>
      </c>
      <c r="F146" s="28">
        <v>0</v>
      </c>
      <c r="G146" s="28">
        <v>0</v>
      </c>
      <c r="H146" s="28">
        <v>0</v>
      </c>
      <c r="I146" s="28">
        <v>0</v>
      </c>
      <c r="J146" s="28">
        <v>0</v>
      </c>
      <c r="K146" s="29">
        <v>0</v>
      </c>
    </row>
    <row r="147" spans="2:11" ht="36">
      <c r="B147" s="25" t="s">
        <v>238</v>
      </c>
      <c r="C147" s="26">
        <v>0</v>
      </c>
      <c r="D147" s="27">
        <v>0</v>
      </c>
      <c r="E147" s="27">
        <v>0</v>
      </c>
      <c r="F147" s="28">
        <v>0</v>
      </c>
      <c r="G147" s="28">
        <v>0</v>
      </c>
      <c r="H147" s="28">
        <v>0</v>
      </c>
      <c r="I147" s="28">
        <v>0</v>
      </c>
      <c r="J147" s="28">
        <v>0</v>
      </c>
      <c r="K147" s="29">
        <v>0</v>
      </c>
    </row>
    <row r="148" spans="2:11" ht="18">
      <c r="B148" s="42" t="s">
        <v>239</v>
      </c>
      <c r="C148" s="43">
        <v>0</v>
      </c>
      <c r="D148" s="44">
        <v>0</v>
      </c>
      <c r="E148" s="44">
        <v>1</v>
      </c>
      <c r="F148" s="45">
        <v>0</v>
      </c>
      <c r="G148" s="45">
        <v>0</v>
      </c>
      <c r="H148" s="45">
        <v>1</v>
      </c>
      <c r="I148" s="45">
        <v>0</v>
      </c>
      <c r="J148" s="45">
        <v>0</v>
      </c>
      <c r="K148" s="46">
        <v>0</v>
      </c>
    </row>
    <row r="149" spans="2:11" ht="18.5" thickBot="1">
      <c r="B149" s="42" t="s">
        <v>240</v>
      </c>
      <c r="C149" s="43">
        <v>0</v>
      </c>
      <c r="D149" s="44">
        <v>0</v>
      </c>
      <c r="E149" s="44">
        <v>1</v>
      </c>
      <c r="F149" s="45">
        <v>0</v>
      </c>
      <c r="G149" s="45">
        <v>0</v>
      </c>
      <c r="H149" s="45">
        <v>0</v>
      </c>
      <c r="I149" s="45">
        <v>0</v>
      </c>
      <c r="J149" s="45">
        <v>0</v>
      </c>
      <c r="K149" s="46">
        <v>0</v>
      </c>
    </row>
    <row r="150" spans="2:11" ht="18">
      <c r="B150" s="47" t="s">
        <v>241</v>
      </c>
      <c r="C150" s="48">
        <v>0</v>
      </c>
      <c r="D150" s="49">
        <v>0</v>
      </c>
      <c r="E150" s="49">
        <v>0</v>
      </c>
      <c r="F150" s="50">
        <v>0</v>
      </c>
      <c r="G150" s="50">
        <v>0</v>
      </c>
      <c r="H150" s="50">
        <v>0</v>
      </c>
      <c r="I150" s="50">
        <v>0</v>
      </c>
      <c r="J150" s="50">
        <v>0</v>
      </c>
      <c r="K150" s="51">
        <v>0</v>
      </c>
    </row>
    <row r="151" spans="2:11" ht="18">
      <c r="B151" s="25" t="s">
        <v>242</v>
      </c>
      <c r="C151" s="26">
        <v>0</v>
      </c>
      <c r="D151" s="27">
        <v>0</v>
      </c>
      <c r="E151" s="27">
        <v>0</v>
      </c>
      <c r="F151" s="28">
        <v>0</v>
      </c>
      <c r="G151" s="28">
        <v>0</v>
      </c>
      <c r="H151" s="28">
        <v>0</v>
      </c>
      <c r="I151" s="28">
        <v>0</v>
      </c>
      <c r="J151" s="28">
        <v>0</v>
      </c>
      <c r="K151" s="29">
        <v>0</v>
      </c>
    </row>
    <row r="152" spans="2:11" ht="36">
      <c r="B152" s="25" t="s">
        <v>243</v>
      </c>
      <c r="C152" s="26">
        <v>1</v>
      </c>
      <c r="D152" s="27">
        <v>0</v>
      </c>
      <c r="E152" s="27">
        <v>0</v>
      </c>
      <c r="F152" s="28">
        <v>0</v>
      </c>
      <c r="G152" s="28">
        <v>0</v>
      </c>
      <c r="H152" s="28">
        <v>0</v>
      </c>
      <c r="I152" s="28">
        <v>0</v>
      </c>
      <c r="J152" s="28">
        <v>0</v>
      </c>
      <c r="K152" s="29">
        <v>0</v>
      </c>
    </row>
    <row r="153" spans="2:11" ht="36">
      <c r="B153" s="25" t="s">
        <v>244</v>
      </c>
      <c r="C153" s="26">
        <v>0</v>
      </c>
      <c r="D153" s="27">
        <v>0</v>
      </c>
      <c r="E153" s="27">
        <v>0</v>
      </c>
      <c r="F153" s="28">
        <v>0</v>
      </c>
      <c r="G153" s="28">
        <v>0</v>
      </c>
      <c r="H153" s="28">
        <v>0</v>
      </c>
      <c r="I153" s="28">
        <v>0</v>
      </c>
      <c r="J153" s="28">
        <v>0</v>
      </c>
      <c r="K153" s="29">
        <v>0</v>
      </c>
    </row>
    <row r="154" spans="2:11" ht="18.5" thickBot="1">
      <c r="B154" s="32" t="s">
        <v>245</v>
      </c>
      <c r="C154" s="33">
        <v>0</v>
      </c>
      <c r="D154" s="34">
        <v>0</v>
      </c>
      <c r="E154" s="34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6">
        <v>0</v>
      </c>
    </row>
    <row r="155" spans="2:11" ht="18">
      <c r="B155" s="47" t="s">
        <v>246</v>
      </c>
      <c r="C155" s="48">
        <v>0</v>
      </c>
      <c r="D155" s="49">
        <v>0</v>
      </c>
      <c r="E155" s="49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1">
        <v>0</v>
      </c>
    </row>
    <row r="156" spans="2:11" ht="18">
      <c r="B156" s="25" t="s">
        <v>247</v>
      </c>
      <c r="C156" s="26">
        <v>0</v>
      </c>
      <c r="D156" s="27">
        <v>0</v>
      </c>
      <c r="E156" s="27">
        <v>0</v>
      </c>
      <c r="F156" s="28">
        <v>0</v>
      </c>
      <c r="G156" s="28">
        <v>0</v>
      </c>
      <c r="H156" s="28">
        <v>0</v>
      </c>
      <c r="I156" s="28">
        <v>0</v>
      </c>
      <c r="J156" s="28">
        <v>0</v>
      </c>
      <c r="K156" s="29">
        <v>0</v>
      </c>
    </row>
    <row r="157" spans="2:11" ht="36">
      <c r="B157" s="25" t="s">
        <v>248</v>
      </c>
      <c r="C157" s="26">
        <v>0</v>
      </c>
      <c r="D157" s="27">
        <v>1</v>
      </c>
      <c r="E157" s="27">
        <v>0</v>
      </c>
      <c r="F157" s="28">
        <v>0</v>
      </c>
      <c r="G157" s="28">
        <v>0</v>
      </c>
      <c r="H157" s="28">
        <v>0</v>
      </c>
      <c r="I157" s="28">
        <v>0</v>
      </c>
      <c r="J157" s="28">
        <v>0</v>
      </c>
      <c r="K157" s="29">
        <v>0</v>
      </c>
    </row>
    <row r="158" spans="2:11" ht="36">
      <c r="B158" s="25" t="s">
        <v>249</v>
      </c>
      <c r="C158" s="26">
        <v>0</v>
      </c>
      <c r="D158" s="27">
        <v>0</v>
      </c>
      <c r="E158" s="27">
        <v>0</v>
      </c>
      <c r="F158" s="28">
        <v>0</v>
      </c>
      <c r="G158" s="28">
        <v>0</v>
      </c>
      <c r="H158" s="28">
        <v>0</v>
      </c>
      <c r="I158" s="28">
        <v>0</v>
      </c>
      <c r="J158" s="28">
        <v>0</v>
      </c>
      <c r="K158" s="29">
        <v>0</v>
      </c>
    </row>
    <row r="159" spans="2:11" ht="18.5" thickBot="1">
      <c r="B159" s="32" t="s">
        <v>250</v>
      </c>
      <c r="C159" s="33">
        <v>0</v>
      </c>
      <c r="D159" s="34">
        <v>0</v>
      </c>
      <c r="E159" s="34">
        <v>0</v>
      </c>
      <c r="F159" s="35">
        <v>0</v>
      </c>
      <c r="G159" s="35">
        <v>0</v>
      </c>
      <c r="H159" s="35">
        <v>0</v>
      </c>
      <c r="I159" s="35">
        <v>0</v>
      </c>
      <c r="J159" s="35">
        <v>0</v>
      </c>
      <c r="K159" s="36">
        <v>0</v>
      </c>
    </row>
    <row r="160" spans="2:11" ht="18">
      <c r="B160" s="47" t="s">
        <v>251</v>
      </c>
      <c r="C160" s="48">
        <v>0</v>
      </c>
      <c r="D160" s="49">
        <v>0</v>
      </c>
      <c r="E160" s="49">
        <v>0</v>
      </c>
      <c r="F160" s="50">
        <v>0</v>
      </c>
      <c r="G160" s="50">
        <v>1</v>
      </c>
      <c r="H160" s="50">
        <v>0</v>
      </c>
      <c r="I160" s="50">
        <v>0</v>
      </c>
      <c r="J160" s="50">
        <v>0</v>
      </c>
      <c r="K160" s="51">
        <v>0</v>
      </c>
    </row>
    <row r="161" spans="2:11" ht="18">
      <c r="B161" s="25" t="s">
        <v>252</v>
      </c>
      <c r="C161" s="26">
        <v>0</v>
      </c>
      <c r="D161" s="27">
        <v>0</v>
      </c>
      <c r="E161" s="27">
        <v>0</v>
      </c>
      <c r="F161" s="28">
        <v>0</v>
      </c>
      <c r="G161" s="28">
        <v>1</v>
      </c>
      <c r="H161" s="28">
        <v>1</v>
      </c>
      <c r="I161" s="28">
        <v>0</v>
      </c>
      <c r="J161" s="28">
        <v>0</v>
      </c>
      <c r="K161" s="29">
        <v>0</v>
      </c>
    </row>
    <row r="162" spans="2:11" ht="18">
      <c r="B162" s="25" t="s">
        <v>253</v>
      </c>
      <c r="C162" s="26">
        <v>0</v>
      </c>
      <c r="D162" s="27">
        <v>0</v>
      </c>
      <c r="E162" s="27">
        <v>4</v>
      </c>
      <c r="F162" s="28">
        <v>2</v>
      </c>
      <c r="G162" s="28">
        <v>3</v>
      </c>
      <c r="H162" s="28">
        <v>3</v>
      </c>
      <c r="I162" s="28">
        <v>0</v>
      </c>
      <c r="J162" s="28">
        <v>0</v>
      </c>
      <c r="K162" s="29">
        <v>0</v>
      </c>
    </row>
    <row r="163" spans="2:11" ht="18">
      <c r="B163" s="25" t="s">
        <v>254</v>
      </c>
      <c r="C163" s="26">
        <v>0</v>
      </c>
      <c r="D163" s="27">
        <v>0</v>
      </c>
      <c r="E163" s="27">
        <v>1</v>
      </c>
      <c r="F163" s="28">
        <v>1</v>
      </c>
      <c r="G163" s="28">
        <v>0</v>
      </c>
      <c r="H163" s="28">
        <v>0</v>
      </c>
      <c r="I163" s="28">
        <v>0</v>
      </c>
      <c r="J163" s="28">
        <v>0</v>
      </c>
      <c r="K163" s="29">
        <v>1</v>
      </c>
    </row>
    <row r="164" spans="2:11" ht="18.5" thickBot="1">
      <c r="B164" s="32" t="s">
        <v>255</v>
      </c>
      <c r="C164" s="33">
        <v>0</v>
      </c>
      <c r="D164" s="34">
        <v>0</v>
      </c>
      <c r="E164" s="34">
        <v>0</v>
      </c>
      <c r="F164" s="35">
        <v>0</v>
      </c>
      <c r="G164" s="35">
        <v>0</v>
      </c>
      <c r="H164" s="35">
        <v>0</v>
      </c>
      <c r="I164" s="35">
        <v>0</v>
      </c>
      <c r="J164" s="35">
        <v>0</v>
      </c>
      <c r="K164" s="36">
        <v>0</v>
      </c>
    </row>
    <row r="165" spans="2:11" ht="18">
      <c r="B165" s="25" t="s">
        <v>256</v>
      </c>
      <c r="C165" s="26">
        <v>0</v>
      </c>
      <c r="D165" s="27">
        <v>0</v>
      </c>
      <c r="E165" s="27">
        <v>0</v>
      </c>
      <c r="F165" s="28">
        <v>0</v>
      </c>
      <c r="G165" s="28">
        <v>0</v>
      </c>
      <c r="H165" s="28">
        <v>0</v>
      </c>
      <c r="I165" s="28">
        <v>2</v>
      </c>
      <c r="J165" s="28">
        <v>0</v>
      </c>
      <c r="K165" s="29">
        <v>0</v>
      </c>
    </row>
    <row r="166" spans="2:11" ht="36">
      <c r="B166" s="25" t="s">
        <v>257</v>
      </c>
      <c r="C166" s="26">
        <v>0</v>
      </c>
      <c r="D166" s="27">
        <v>0</v>
      </c>
      <c r="E166" s="27">
        <v>0</v>
      </c>
      <c r="F166" s="28">
        <v>0</v>
      </c>
      <c r="G166" s="28">
        <v>1</v>
      </c>
      <c r="H166" s="28">
        <v>11</v>
      </c>
      <c r="I166" s="28">
        <v>23</v>
      </c>
      <c r="J166" s="28">
        <v>15</v>
      </c>
      <c r="K166" s="29">
        <v>48</v>
      </c>
    </row>
    <row r="167" spans="2:11" ht="18">
      <c r="B167" s="25" t="s">
        <v>258</v>
      </c>
      <c r="C167" s="26">
        <v>0</v>
      </c>
      <c r="D167" s="27">
        <v>1</v>
      </c>
      <c r="E167" s="27">
        <v>7</v>
      </c>
      <c r="F167" s="28">
        <v>2</v>
      </c>
      <c r="G167" s="28">
        <v>2</v>
      </c>
      <c r="H167" s="28">
        <v>0</v>
      </c>
      <c r="I167" s="28">
        <v>0</v>
      </c>
      <c r="J167" s="28">
        <v>1</v>
      </c>
      <c r="K167" s="29">
        <v>0</v>
      </c>
    </row>
    <row r="168" spans="2:11" ht="18">
      <c r="B168" s="31" t="s">
        <v>259</v>
      </c>
      <c r="C168" s="26">
        <v>0</v>
      </c>
      <c r="D168" s="27">
        <v>0</v>
      </c>
      <c r="E168" s="27">
        <v>1</v>
      </c>
      <c r="F168" s="28">
        <v>0</v>
      </c>
      <c r="G168" s="28">
        <v>0</v>
      </c>
      <c r="H168" s="28">
        <v>0</v>
      </c>
      <c r="I168" s="28">
        <v>0</v>
      </c>
      <c r="J168" s="28">
        <v>0</v>
      </c>
      <c r="K168" s="29">
        <v>0</v>
      </c>
    </row>
    <row r="169" spans="2:11" ht="18.5" thickBot="1">
      <c r="B169" s="32" t="s">
        <v>260</v>
      </c>
      <c r="C169" s="33">
        <v>0</v>
      </c>
      <c r="D169" s="34">
        <v>0</v>
      </c>
      <c r="E169" s="34">
        <v>0</v>
      </c>
      <c r="F169" s="35">
        <v>1</v>
      </c>
      <c r="G169" s="35">
        <v>0</v>
      </c>
      <c r="H169" s="35">
        <v>0</v>
      </c>
      <c r="I169" s="35">
        <v>0</v>
      </c>
      <c r="J169" s="35">
        <v>0</v>
      </c>
      <c r="K169" s="36">
        <v>0</v>
      </c>
    </row>
    <row r="170" spans="2:11" ht="18">
      <c r="B170" s="25" t="s">
        <v>261</v>
      </c>
      <c r="C170" s="26">
        <v>0</v>
      </c>
      <c r="D170" s="27">
        <v>0</v>
      </c>
      <c r="E170" s="27">
        <v>0</v>
      </c>
      <c r="F170" s="28">
        <v>0</v>
      </c>
      <c r="G170" s="28">
        <v>1</v>
      </c>
      <c r="H170" s="28">
        <v>0</v>
      </c>
      <c r="I170" s="28">
        <v>4</v>
      </c>
      <c r="J170" s="28">
        <v>2</v>
      </c>
      <c r="K170" s="29">
        <v>0</v>
      </c>
    </row>
    <row r="171" spans="2:11" ht="18">
      <c r="B171" s="25" t="s">
        <v>262</v>
      </c>
      <c r="C171" s="26">
        <v>0</v>
      </c>
      <c r="D171" s="27">
        <v>1</v>
      </c>
      <c r="E171" s="27">
        <v>2</v>
      </c>
      <c r="F171" s="28">
        <v>2</v>
      </c>
      <c r="G171" s="28">
        <v>3</v>
      </c>
      <c r="H171" s="28">
        <v>6</v>
      </c>
      <c r="I171" s="28">
        <v>1</v>
      </c>
      <c r="J171" s="28">
        <v>0</v>
      </c>
      <c r="K171" s="29">
        <v>0</v>
      </c>
    </row>
    <row r="172" spans="2:11" ht="18">
      <c r="B172" s="25" t="s">
        <v>263</v>
      </c>
      <c r="C172" s="26">
        <v>0</v>
      </c>
      <c r="D172" s="27">
        <v>0</v>
      </c>
      <c r="E172" s="27">
        <v>0</v>
      </c>
      <c r="F172" s="28">
        <v>0</v>
      </c>
      <c r="G172" s="28">
        <v>0</v>
      </c>
      <c r="H172" s="28">
        <v>0</v>
      </c>
      <c r="I172" s="28">
        <v>0</v>
      </c>
      <c r="J172" s="28">
        <v>0</v>
      </c>
      <c r="K172" s="29">
        <v>0</v>
      </c>
    </row>
    <row r="173" spans="2:11" ht="18">
      <c r="B173" s="25" t="s">
        <v>264</v>
      </c>
      <c r="C173" s="26">
        <v>0</v>
      </c>
      <c r="D173" s="27">
        <v>0</v>
      </c>
      <c r="E173" s="27">
        <v>0</v>
      </c>
      <c r="F173" s="28">
        <v>0</v>
      </c>
      <c r="G173" s="28">
        <v>0</v>
      </c>
      <c r="H173" s="28">
        <v>0</v>
      </c>
      <c r="I173" s="28">
        <v>0</v>
      </c>
      <c r="J173" s="28">
        <v>0</v>
      </c>
      <c r="K173" s="29">
        <v>0</v>
      </c>
    </row>
    <row r="174" spans="2:11" ht="18.5" thickBot="1">
      <c r="B174" s="37" t="s">
        <v>265</v>
      </c>
      <c r="C174" s="33">
        <v>0</v>
      </c>
      <c r="D174" s="34">
        <v>0</v>
      </c>
      <c r="E174" s="34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K174" s="36">
        <v>0</v>
      </c>
    </row>
    <row r="175" spans="2:11" ht="18">
      <c r="B175" s="31" t="s">
        <v>266</v>
      </c>
      <c r="C175" s="26">
        <v>0</v>
      </c>
      <c r="D175" s="27">
        <v>0</v>
      </c>
      <c r="E175" s="27">
        <v>5</v>
      </c>
      <c r="F175" s="28">
        <v>5</v>
      </c>
      <c r="G175" s="28">
        <v>6</v>
      </c>
      <c r="H175" s="28">
        <v>1</v>
      </c>
      <c r="I175" s="28">
        <v>1</v>
      </c>
      <c r="J175" s="28">
        <v>1</v>
      </c>
      <c r="K175" s="29">
        <v>0</v>
      </c>
    </row>
    <row r="176" spans="2:11" ht="18">
      <c r="B176" s="25" t="s">
        <v>267</v>
      </c>
      <c r="C176" s="26">
        <v>0</v>
      </c>
      <c r="D176" s="27">
        <v>0</v>
      </c>
      <c r="E176" s="27">
        <v>0</v>
      </c>
      <c r="F176" s="28">
        <v>0</v>
      </c>
      <c r="G176" s="28">
        <v>2</v>
      </c>
      <c r="H176" s="28">
        <v>0</v>
      </c>
      <c r="I176" s="28">
        <v>0</v>
      </c>
      <c r="J176" s="28">
        <v>0</v>
      </c>
      <c r="K176" s="29">
        <v>0</v>
      </c>
    </row>
    <row r="177" spans="2:11" ht="18">
      <c r="B177" s="25" t="s">
        <v>268</v>
      </c>
      <c r="C177" s="26">
        <v>0</v>
      </c>
      <c r="D177" s="27">
        <v>0</v>
      </c>
      <c r="E177" s="27">
        <v>0</v>
      </c>
      <c r="F177" s="28">
        <v>0</v>
      </c>
      <c r="G177" s="28">
        <v>0</v>
      </c>
      <c r="H177" s="28">
        <v>0</v>
      </c>
      <c r="I177" s="28">
        <v>0</v>
      </c>
      <c r="J177" s="28">
        <v>0</v>
      </c>
      <c r="K177" s="29">
        <v>0</v>
      </c>
    </row>
    <row r="178" spans="2:11" ht="18">
      <c r="B178" s="31" t="s">
        <v>269</v>
      </c>
      <c r="C178" s="26">
        <v>0</v>
      </c>
      <c r="D178" s="27">
        <v>0</v>
      </c>
      <c r="E178" s="27">
        <v>0</v>
      </c>
      <c r="F178" s="28">
        <v>0</v>
      </c>
      <c r="G178" s="28">
        <v>0</v>
      </c>
      <c r="H178" s="28">
        <v>1</v>
      </c>
      <c r="I178" s="28">
        <v>0</v>
      </c>
      <c r="J178" s="28">
        <v>0</v>
      </c>
      <c r="K178" s="29">
        <v>0</v>
      </c>
    </row>
    <row r="179" spans="2:11" ht="18.5" thickBot="1">
      <c r="B179" s="32" t="s">
        <v>270</v>
      </c>
      <c r="C179" s="33">
        <v>0</v>
      </c>
      <c r="D179" s="34">
        <v>0</v>
      </c>
      <c r="E179" s="34">
        <v>0</v>
      </c>
      <c r="F179" s="35">
        <v>0</v>
      </c>
      <c r="G179" s="35">
        <v>0</v>
      </c>
      <c r="H179" s="35">
        <v>0</v>
      </c>
      <c r="I179" s="35">
        <v>0</v>
      </c>
      <c r="J179" s="35">
        <v>0</v>
      </c>
      <c r="K179" s="36">
        <v>0</v>
      </c>
    </row>
    <row r="180" spans="2:11" ht="18">
      <c r="B180" s="25" t="s">
        <v>271</v>
      </c>
      <c r="C180" s="26">
        <v>0</v>
      </c>
      <c r="D180" s="27">
        <v>0</v>
      </c>
      <c r="E180" s="27">
        <v>0</v>
      </c>
      <c r="F180" s="28">
        <v>0</v>
      </c>
      <c r="G180" s="28">
        <v>0</v>
      </c>
      <c r="H180" s="28">
        <v>0</v>
      </c>
      <c r="I180" s="28">
        <v>0</v>
      </c>
      <c r="J180" s="28">
        <v>0</v>
      </c>
      <c r="K180" s="29">
        <v>0</v>
      </c>
    </row>
    <row r="181" spans="2:11" ht="18">
      <c r="B181" s="31" t="s">
        <v>272</v>
      </c>
      <c r="C181" s="26">
        <v>0</v>
      </c>
      <c r="D181" s="27">
        <v>0</v>
      </c>
      <c r="E181" s="27">
        <v>0</v>
      </c>
      <c r="F181" s="28">
        <v>0</v>
      </c>
      <c r="G181" s="28">
        <v>0</v>
      </c>
      <c r="H181" s="28">
        <v>0</v>
      </c>
      <c r="I181" s="28">
        <v>0</v>
      </c>
      <c r="J181" s="28">
        <v>0</v>
      </c>
      <c r="K181" s="29">
        <v>0</v>
      </c>
    </row>
    <row r="182" spans="2:11" ht="18">
      <c r="B182" s="25" t="s">
        <v>273</v>
      </c>
      <c r="C182" s="26">
        <v>0</v>
      </c>
      <c r="D182" s="27">
        <v>0</v>
      </c>
      <c r="E182" s="27">
        <v>0</v>
      </c>
      <c r="F182" s="28">
        <v>0</v>
      </c>
      <c r="G182" s="28">
        <v>0</v>
      </c>
      <c r="H182" s="28">
        <v>0</v>
      </c>
      <c r="I182" s="28">
        <v>0</v>
      </c>
      <c r="J182" s="28">
        <v>0</v>
      </c>
      <c r="K182" s="29">
        <v>0</v>
      </c>
    </row>
    <row r="183" spans="2:11" ht="18">
      <c r="B183" s="31" t="s">
        <v>274</v>
      </c>
      <c r="C183" s="26">
        <v>0</v>
      </c>
      <c r="D183" s="27">
        <v>0</v>
      </c>
      <c r="E183" s="27">
        <v>0</v>
      </c>
      <c r="F183" s="28">
        <v>0</v>
      </c>
      <c r="G183" s="28">
        <v>0</v>
      </c>
      <c r="H183" s="28">
        <v>0</v>
      </c>
      <c r="I183" s="28">
        <v>0</v>
      </c>
      <c r="J183" s="28">
        <v>0</v>
      </c>
      <c r="K183" s="29">
        <v>0</v>
      </c>
    </row>
    <row r="184" spans="2:11" ht="13.5" thickBot="1">
      <c r="B184" s="39" t="s">
        <v>275</v>
      </c>
      <c r="C184" s="33">
        <v>0</v>
      </c>
      <c r="D184" s="34">
        <v>0</v>
      </c>
      <c r="E184" s="34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K184" s="36">
        <v>0</v>
      </c>
    </row>
    <row r="185" spans="2:11" ht="18">
      <c r="B185" s="25" t="s">
        <v>276</v>
      </c>
      <c r="C185" s="26">
        <v>0</v>
      </c>
      <c r="D185" s="27">
        <v>0</v>
      </c>
      <c r="E185" s="27">
        <v>1</v>
      </c>
      <c r="F185" s="28">
        <v>0</v>
      </c>
      <c r="G185" s="28">
        <v>0</v>
      </c>
      <c r="H185" s="28">
        <v>0</v>
      </c>
      <c r="I185" s="28">
        <v>0</v>
      </c>
      <c r="J185" s="28">
        <v>0</v>
      </c>
      <c r="K185" s="29">
        <v>0</v>
      </c>
    </row>
    <row r="186" spans="2:11" ht="18">
      <c r="B186" s="25" t="s">
        <v>277</v>
      </c>
      <c r="C186" s="26">
        <v>0</v>
      </c>
      <c r="D186" s="27">
        <v>0</v>
      </c>
      <c r="E186" s="27">
        <v>0</v>
      </c>
      <c r="F186" s="28">
        <v>0</v>
      </c>
      <c r="G186" s="28">
        <v>0</v>
      </c>
      <c r="H186" s="28">
        <v>0</v>
      </c>
      <c r="I186" s="28">
        <v>0</v>
      </c>
      <c r="J186" s="28">
        <v>0</v>
      </c>
      <c r="K186" s="29">
        <v>0</v>
      </c>
    </row>
    <row r="187" spans="2:11" ht="18">
      <c r="B187" s="31" t="s">
        <v>278</v>
      </c>
      <c r="C187" s="26">
        <v>0</v>
      </c>
      <c r="D187" s="27">
        <v>0</v>
      </c>
      <c r="E187" s="27">
        <v>0</v>
      </c>
      <c r="F187" s="28">
        <v>0</v>
      </c>
      <c r="G187" s="28">
        <v>0</v>
      </c>
      <c r="H187" s="28">
        <v>0</v>
      </c>
      <c r="I187" s="28">
        <v>0</v>
      </c>
      <c r="J187" s="28">
        <v>0</v>
      </c>
      <c r="K187" s="29">
        <v>0</v>
      </c>
    </row>
    <row r="188" spans="2:11" ht="18">
      <c r="B188" s="31" t="s">
        <v>279</v>
      </c>
      <c r="C188" s="26">
        <v>0</v>
      </c>
      <c r="D188" s="27">
        <v>0</v>
      </c>
      <c r="E188" s="27">
        <v>0</v>
      </c>
      <c r="F188" s="28">
        <v>0</v>
      </c>
      <c r="G188" s="28">
        <v>0</v>
      </c>
      <c r="H188" s="28">
        <v>0</v>
      </c>
      <c r="I188" s="28">
        <v>0</v>
      </c>
      <c r="J188" s="28">
        <v>0</v>
      </c>
      <c r="K188" s="29">
        <v>0</v>
      </c>
    </row>
    <row r="189" spans="2:11" ht="18.5" thickBot="1">
      <c r="B189" s="37" t="s">
        <v>280</v>
      </c>
      <c r="C189" s="33">
        <v>0</v>
      </c>
      <c r="D189" s="34">
        <v>0</v>
      </c>
      <c r="E189" s="34">
        <v>0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K189" s="36">
        <v>0</v>
      </c>
    </row>
    <row r="190" spans="2:11" ht="18">
      <c r="B190" s="31" t="s">
        <v>281</v>
      </c>
      <c r="C190" s="26">
        <v>0</v>
      </c>
      <c r="D190" s="27">
        <v>0</v>
      </c>
      <c r="E190" s="27">
        <v>0</v>
      </c>
      <c r="F190" s="28">
        <v>0</v>
      </c>
      <c r="G190" s="28">
        <v>0</v>
      </c>
      <c r="H190" s="28">
        <v>0</v>
      </c>
      <c r="I190" s="28">
        <v>0</v>
      </c>
      <c r="J190" s="28">
        <v>0</v>
      </c>
      <c r="K190" s="29">
        <v>0</v>
      </c>
    </row>
    <row r="191" spans="2:11">
      <c r="B191" s="40" t="s">
        <v>282</v>
      </c>
      <c r="C191" s="26">
        <v>0</v>
      </c>
      <c r="D191" s="27">
        <v>0</v>
      </c>
      <c r="E191" s="27">
        <v>0</v>
      </c>
      <c r="F191" s="28">
        <v>0</v>
      </c>
      <c r="G191" s="28">
        <v>0</v>
      </c>
      <c r="H191" s="28">
        <v>0</v>
      </c>
      <c r="I191" s="28">
        <v>0</v>
      </c>
      <c r="J191" s="28">
        <v>0</v>
      </c>
      <c r="K191" s="29">
        <v>0</v>
      </c>
    </row>
    <row r="192" spans="2:11">
      <c r="B192" s="41" t="s">
        <v>283</v>
      </c>
      <c r="C192" s="26">
        <v>0</v>
      </c>
      <c r="D192" s="27">
        <v>0</v>
      </c>
      <c r="E192" s="27">
        <v>0</v>
      </c>
      <c r="F192" s="28">
        <v>0</v>
      </c>
      <c r="G192" s="28">
        <v>0</v>
      </c>
      <c r="H192" s="28">
        <v>0</v>
      </c>
      <c r="I192" s="28">
        <v>0</v>
      </c>
      <c r="J192" s="28">
        <v>0</v>
      </c>
      <c r="K192" s="29">
        <v>0</v>
      </c>
    </row>
    <row r="193" spans="2:11" ht="18">
      <c r="B193" s="25" t="s">
        <v>284</v>
      </c>
      <c r="C193" s="26">
        <v>0</v>
      </c>
      <c r="D193" s="27">
        <v>0</v>
      </c>
      <c r="E193" s="27">
        <v>0</v>
      </c>
      <c r="F193" s="28">
        <v>0</v>
      </c>
      <c r="G193" s="28">
        <v>0</v>
      </c>
      <c r="H193" s="28">
        <v>0</v>
      </c>
      <c r="I193" s="28">
        <v>0</v>
      </c>
      <c r="J193" s="28">
        <v>0</v>
      </c>
      <c r="K193" s="29">
        <v>0</v>
      </c>
    </row>
    <row r="194" spans="2:11" ht="18.5" thickBot="1">
      <c r="B194" s="32" t="s">
        <v>285</v>
      </c>
      <c r="C194" s="33">
        <v>0</v>
      </c>
      <c r="D194" s="34">
        <v>0</v>
      </c>
      <c r="E194" s="34">
        <v>0</v>
      </c>
      <c r="F194" s="35">
        <v>0</v>
      </c>
      <c r="G194" s="35">
        <v>0</v>
      </c>
      <c r="H194" s="35">
        <v>0</v>
      </c>
      <c r="I194" s="35">
        <v>0</v>
      </c>
      <c r="J194" s="35">
        <v>0</v>
      </c>
      <c r="K194" s="36">
        <v>0</v>
      </c>
    </row>
    <row r="195" spans="2:11" ht="18">
      <c r="B195" s="25" t="s">
        <v>286</v>
      </c>
      <c r="C195" s="26">
        <v>0</v>
      </c>
      <c r="D195" s="27">
        <v>0</v>
      </c>
      <c r="E195" s="27">
        <v>0</v>
      </c>
      <c r="F195" s="28">
        <v>0</v>
      </c>
      <c r="G195" s="28">
        <v>0</v>
      </c>
      <c r="H195" s="28">
        <v>0</v>
      </c>
      <c r="I195" s="28">
        <v>0</v>
      </c>
      <c r="J195" s="28">
        <v>0</v>
      </c>
      <c r="K195" s="29">
        <v>0</v>
      </c>
    </row>
    <row r="196" spans="2:11" ht="18">
      <c r="B196" s="25" t="s">
        <v>287</v>
      </c>
      <c r="C196" s="26">
        <v>0</v>
      </c>
      <c r="D196" s="27">
        <v>0</v>
      </c>
      <c r="E196" s="27">
        <v>0</v>
      </c>
      <c r="F196" s="28">
        <v>0</v>
      </c>
      <c r="G196" s="28">
        <v>0</v>
      </c>
      <c r="H196" s="28">
        <v>2</v>
      </c>
      <c r="I196" s="28">
        <v>0</v>
      </c>
      <c r="J196" s="28">
        <v>0</v>
      </c>
      <c r="K196" s="29">
        <v>0</v>
      </c>
    </row>
    <row r="197" spans="2:11" ht="18">
      <c r="B197" s="25" t="s">
        <v>288</v>
      </c>
      <c r="C197" s="26">
        <v>0</v>
      </c>
      <c r="D197" s="27">
        <v>0</v>
      </c>
      <c r="E197" s="27">
        <v>2</v>
      </c>
      <c r="F197" s="28">
        <v>0</v>
      </c>
      <c r="G197" s="28">
        <v>0</v>
      </c>
      <c r="H197" s="28">
        <v>0</v>
      </c>
      <c r="I197" s="28">
        <v>0</v>
      </c>
      <c r="J197" s="28">
        <v>0</v>
      </c>
      <c r="K197" s="29">
        <v>0</v>
      </c>
    </row>
    <row r="198" spans="2:11" ht="18">
      <c r="B198" s="25" t="s">
        <v>289</v>
      </c>
      <c r="C198" s="26">
        <v>0</v>
      </c>
      <c r="D198" s="27">
        <v>0</v>
      </c>
      <c r="E198" s="27">
        <v>0</v>
      </c>
      <c r="F198" s="28">
        <v>0</v>
      </c>
      <c r="G198" s="28">
        <v>0</v>
      </c>
      <c r="H198" s="28">
        <v>0</v>
      </c>
      <c r="I198" s="28">
        <v>0</v>
      </c>
      <c r="J198" s="28">
        <v>0</v>
      </c>
      <c r="K198" s="29">
        <v>0</v>
      </c>
    </row>
    <row r="199" spans="2:11" ht="18.5" thickBot="1">
      <c r="B199" s="37" t="s">
        <v>290</v>
      </c>
      <c r="C199" s="33">
        <v>0</v>
      </c>
      <c r="D199" s="34">
        <v>0</v>
      </c>
      <c r="E199" s="34">
        <v>1</v>
      </c>
      <c r="F199" s="35">
        <v>0</v>
      </c>
      <c r="G199" s="35">
        <v>0</v>
      </c>
      <c r="H199" s="35">
        <v>0</v>
      </c>
      <c r="I199" s="35">
        <v>0</v>
      </c>
      <c r="J199" s="35">
        <v>0</v>
      </c>
      <c r="K199" s="36">
        <v>1</v>
      </c>
    </row>
    <row r="200" spans="2:11" ht="18">
      <c r="B200" s="25" t="s">
        <v>291</v>
      </c>
      <c r="C200" s="26">
        <v>0</v>
      </c>
      <c r="D200" s="27">
        <v>0</v>
      </c>
      <c r="E200" s="27">
        <v>0</v>
      </c>
      <c r="F200" s="28">
        <v>0</v>
      </c>
      <c r="G200" s="28">
        <v>0</v>
      </c>
      <c r="H200" s="28">
        <v>0</v>
      </c>
      <c r="I200" s="28">
        <v>0</v>
      </c>
      <c r="J200" s="28">
        <v>0</v>
      </c>
      <c r="K200" s="29">
        <v>0</v>
      </c>
    </row>
    <row r="201" spans="2:11" ht="18">
      <c r="B201" s="25" t="s">
        <v>292</v>
      </c>
      <c r="C201" s="26">
        <v>0</v>
      </c>
      <c r="D201" s="27">
        <v>0</v>
      </c>
      <c r="E201" s="27">
        <v>0</v>
      </c>
      <c r="F201" s="28">
        <v>0</v>
      </c>
      <c r="G201" s="28">
        <v>0</v>
      </c>
      <c r="H201" s="28">
        <v>0</v>
      </c>
      <c r="I201" s="28">
        <v>0</v>
      </c>
      <c r="J201" s="28">
        <v>0</v>
      </c>
      <c r="K201" s="29">
        <v>0</v>
      </c>
    </row>
    <row r="202" spans="2:11" ht="18">
      <c r="B202" s="25" t="s">
        <v>293</v>
      </c>
      <c r="C202" s="26">
        <v>0</v>
      </c>
      <c r="D202" s="27">
        <v>0</v>
      </c>
      <c r="E202" s="27">
        <v>0</v>
      </c>
      <c r="F202" s="28">
        <v>0</v>
      </c>
      <c r="G202" s="28">
        <v>0</v>
      </c>
      <c r="H202" s="28">
        <v>0</v>
      </c>
      <c r="I202" s="28">
        <v>0</v>
      </c>
      <c r="J202" s="28">
        <v>0</v>
      </c>
      <c r="K202" s="29">
        <v>0</v>
      </c>
    </row>
    <row r="203" spans="2:11" ht="18">
      <c r="B203" s="42" t="s">
        <v>294</v>
      </c>
      <c r="C203" s="43">
        <v>0</v>
      </c>
      <c r="D203" s="44">
        <v>0</v>
      </c>
      <c r="E203" s="44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6">
        <v>0</v>
      </c>
    </row>
    <row r="204" spans="2:11" ht="36.5" thickBot="1">
      <c r="B204" s="42" t="s">
        <v>295</v>
      </c>
      <c r="C204" s="43">
        <v>0</v>
      </c>
      <c r="D204" s="44">
        <v>0</v>
      </c>
      <c r="E204" s="44">
        <v>0</v>
      </c>
      <c r="F204" s="45">
        <v>0</v>
      </c>
      <c r="G204" s="45">
        <v>0</v>
      </c>
      <c r="H204" s="45">
        <v>0</v>
      </c>
      <c r="I204" s="45">
        <v>0</v>
      </c>
      <c r="J204" s="45">
        <v>0</v>
      </c>
      <c r="K204" s="46">
        <v>0</v>
      </c>
    </row>
    <row r="205" spans="2:11" ht="18">
      <c r="B205" s="47" t="s">
        <v>296</v>
      </c>
      <c r="C205" s="48">
        <v>0</v>
      </c>
      <c r="D205" s="49">
        <v>0</v>
      </c>
      <c r="E205" s="49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1">
        <v>0</v>
      </c>
    </row>
    <row r="206" spans="2:11" ht="18">
      <c r="B206" s="25" t="s">
        <v>297</v>
      </c>
      <c r="C206" s="26">
        <v>0</v>
      </c>
      <c r="D206" s="27">
        <v>0</v>
      </c>
      <c r="E206" s="27">
        <v>0</v>
      </c>
      <c r="F206" s="28">
        <v>0</v>
      </c>
      <c r="G206" s="28">
        <v>0</v>
      </c>
      <c r="H206" s="28">
        <v>0</v>
      </c>
      <c r="I206" s="28">
        <v>0</v>
      </c>
      <c r="J206" s="28">
        <v>0</v>
      </c>
      <c r="K206" s="29">
        <v>0</v>
      </c>
    </row>
    <row r="207" spans="2:11" ht="18">
      <c r="B207" s="25" t="s">
        <v>298</v>
      </c>
      <c r="C207" s="26">
        <v>0</v>
      </c>
      <c r="D207" s="27">
        <v>0</v>
      </c>
      <c r="E207" s="27">
        <v>0</v>
      </c>
      <c r="F207" s="28">
        <v>0</v>
      </c>
      <c r="G207" s="28">
        <v>1</v>
      </c>
      <c r="H207" s="28">
        <v>0</v>
      </c>
      <c r="I207" s="28">
        <v>0</v>
      </c>
      <c r="J207" s="28">
        <v>0</v>
      </c>
      <c r="K207" s="29">
        <v>0</v>
      </c>
    </row>
    <row r="208" spans="2:11" ht="18">
      <c r="B208" s="25" t="s">
        <v>299</v>
      </c>
      <c r="C208" s="26">
        <v>0</v>
      </c>
      <c r="D208" s="27">
        <v>0</v>
      </c>
      <c r="E208" s="27">
        <v>0</v>
      </c>
      <c r="F208" s="28">
        <v>0</v>
      </c>
      <c r="G208" s="28">
        <v>0</v>
      </c>
      <c r="H208" s="28">
        <v>0</v>
      </c>
      <c r="I208" s="28">
        <v>0</v>
      </c>
      <c r="J208" s="28">
        <v>0</v>
      </c>
      <c r="K208" s="29">
        <v>0</v>
      </c>
    </row>
    <row r="209" spans="2:11" ht="18.5" thickBot="1">
      <c r="B209" s="32" t="s">
        <v>300</v>
      </c>
      <c r="C209" s="33">
        <v>0</v>
      </c>
      <c r="D209" s="34">
        <v>0</v>
      </c>
      <c r="E209" s="34">
        <v>0</v>
      </c>
      <c r="F209" s="35">
        <v>0</v>
      </c>
      <c r="G209" s="35">
        <v>0</v>
      </c>
      <c r="H209" s="35">
        <v>0</v>
      </c>
      <c r="I209" s="35">
        <v>0</v>
      </c>
      <c r="J209" s="35">
        <v>0</v>
      </c>
      <c r="K209" s="36">
        <v>0</v>
      </c>
    </row>
    <row r="210" spans="2:11" ht="18">
      <c r="B210" s="25" t="s">
        <v>301</v>
      </c>
      <c r="C210" s="26">
        <v>0</v>
      </c>
      <c r="D210" s="27">
        <v>0</v>
      </c>
      <c r="E210" s="27">
        <v>0</v>
      </c>
      <c r="F210" s="28">
        <v>0</v>
      </c>
      <c r="G210" s="28">
        <v>0</v>
      </c>
      <c r="H210" s="28">
        <v>0</v>
      </c>
      <c r="I210" s="28">
        <v>0</v>
      </c>
      <c r="J210" s="28">
        <v>0</v>
      </c>
      <c r="K210" s="29">
        <v>0</v>
      </c>
    </row>
    <row r="211" spans="2:11" ht="18">
      <c r="B211" s="25" t="s">
        <v>302</v>
      </c>
      <c r="C211" s="26">
        <v>0</v>
      </c>
      <c r="D211" s="27">
        <v>0</v>
      </c>
      <c r="E211" s="27">
        <v>1</v>
      </c>
      <c r="F211" s="28">
        <v>0</v>
      </c>
      <c r="G211" s="28">
        <v>0</v>
      </c>
      <c r="H211" s="28">
        <v>0</v>
      </c>
      <c r="I211" s="28">
        <v>0</v>
      </c>
      <c r="J211" s="28">
        <v>0</v>
      </c>
      <c r="K211" s="29">
        <v>0</v>
      </c>
    </row>
    <row r="212" spans="2:11">
      <c r="B212" s="53" t="s">
        <v>303</v>
      </c>
      <c r="C212" s="26">
        <v>0</v>
      </c>
      <c r="D212" s="27">
        <v>0</v>
      </c>
      <c r="E212" s="27">
        <v>1</v>
      </c>
      <c r="F212" s="28">
        <v>2</v>
      </c>
      <c r="G212" s="28">
        <v>2</v>
      </c>
      <c r="H212" s="28">
        <v>1</v>
      </c>
      <c r="I212" s="28">
        <v>0</v>
      </c>
      <c r="J212" s="28">
        <v>0</v>
      </c>
      <c r="K212" s="29">
        <v>0</v>
      </c>
    </row>
    <row r="213" spans="2:11" ht="18">
      <c r="B213" s="31" t="s">
        <v>304</v>
      </c>
      <c r="C213" s="26">
        <v>0</v>
      </c>
      <c r="D213" s="27">
        <v>0</v>
      </c>
      <c r="E213" s="27">
        <v>1</v>
      </c>
      <c r="F213" s="28">
        <v>1</v>
      </c>
      <c r="G213" s="28">
        <v>2</v>
      </c>
      <c r="H213" s="28">
        <v>0</v>
      </c>
      <c r="I213" s="28">
        <v>0</v>
      </c>
      <c r="J213" s="28">
        <v>0</v>
      </c>
      <c r="K213" s="29">
        <v>0</v>
      </c>
    </row>
    <row r="214" spans="2:11" ht="18.5" thickBot="1">
      <c r="B214" s="32" t="s">
        <v>305</v>
      </c>
      <c r="C214" s="33">
        <v>0</v>
      </c>
      <c r="D214" s="34">
        <v>0</v>
      </c>
      <c r="E214" s="34">
        <v>3</v>
      </c>
      <c r="F214" s="35">
        <v>1</v>
      </c>
      <c r="G214" s="35">
        <v>0</v>
      </c>
      <c r="H214" s="35">
        <v>0</v>
      </c>
      <c r="I214" s="35">
        <v>0</v>
      </c>
      <c r="J214" s="35">
        <v>0</v>
      </c>
      <c r="K214" s="36">
        <v>0</v>
      </c>
    </row>
    <row r="215" spans="2:11" ht="18">
      <c r="B215" s="25" t="s">
        <v>306</v>
      </c>
      <c r="C215" s="26">
        <v>0</v>
      </c>
      <c r="D215" s="27">
        <v>0</v>
      </c>
      <c r="E215" s="27">
        <v>0</v>
      </c>
      <c r="F215" s="28">
        <v>0</v>
      </c>
      <c r="G215" s="28">
        <v>0</v>
      </c>
      <c r="H215" s="28">
        <v>0</v>
      </c>
      <c r="I215" s="28">
        <v>0</v>
      </c>
      <c r="J215" s="28">
        <v>0</v>
      </c>
      <c r="K215" s="29">
        <v>0</v>
      </c>
    </row>
    <row r="216" spans="2:11" ht="18">
      <c r="B216" s="25" t="s">
        <v>307</v>
      </c>
      <c r="C216" s="26">
        <v>0</v>
      </c>
      <c r="D216" s="27">
        <v>0</v>
      </c>
      <c r="E216" s="27">
        <v>1</v>
      </c>
      <c r="F216" s="28">
        <v>0</v>
      </c>
      <c r="G216" s="28">
        <v>0</v>
      </c>
      <c r="H216" s="28">
        <v>0</v>
      </c>
      <c r="I216" s="28">
        <v>0</v>
      </c>
      <c r="J216" s="28">
        <v>0</v>
      </c>
      <c r="K216" s="29">
        <v>0</v>
      </c>
    </row>
    <row r="217" spans="2:11" ht="36">
      <c r="B217" s="25" t="s">
        <v>308</v>
      </c>
      <c r="C217" s="26">
        <v>0</v>
      </c>
      <c r="D217" s="27">
        <v>0</v>
      </c>
      <c r="E217" s="27">
        <v>0</v>
      </c>
      <c r="F217" s="28">
        <v>0</v>
      </c>
      <c r="G217" s="28">
        <v>0</v>
      </c>
      <c r="H217" s="28">
        <v>0</v>
      </c>
      <c r="I217" s="28">
        <v>0</v>
      </c>
      <c r="J217" s="28">
        <v>0</v>
      </c>
      <c r="K217" s="29">
        <v>0</v>
      </c>
    </row>
    <row r="218" spans="2:11" ht="36">
      <c r="B218" s="25" t="s">
        <v>309</v>
      </c>
      <c r="C218" s="26">
        <v>0</v>
      </c>
      <c r="D218" s="27">
        <v>0</v>
      </c>
      <c r="E218" s="27">
        <v>3</v>
      </c>
      <c r="F218" s="28">
        <v>1</v>
      </c>
      <c r="G218" s="28">
        <v>0</v>
      </c>
      <c r="H218" s="28">
        <v>0</v>
      </c>
      <c r="I218" s="28">
        <v>0</v>
      </c>
      <c r="J218" s="28">
        <v>0</v>
      </c>
      <c r="K218" s="29">
        <v>0</v>
      </c>
    </row>
    <row r="219" spans="2:11" ht="18.5" thickBot="1">
      <c r="B219" s="37" t="s">
        <v>310</v>
      </c>
      <c r="C219" s="33">
        <v>0</v>
      </c>
      <c r="D219" s="34">
        <v>0</v>
      </c>
      <c r="E219" s="34">
        <v>3</v>
      </c>
      <c r="F219" s="35">
        <v>1</v>
      </c>
      <c r="G219" s="35">
        <v>4</v>
      </c>
      <c r="H219" s="35">
        <v>0</v>
      </c>
      <c r="I219" s="35">
        <v>0</v>
      </c>
      <c r="J219" s="35">
        <v>0</v>
      </c>
      <c r="K219" s="36">
        <v>0</v>
      </c>
    </row>
    <row r="220" spans="2:11" ht="18">
      <c r="B220" s="31" t="s">
        <v>311</v>
      </c>
      <c r="C220" s="26">
        <v>0</v>
      </c>
      <c r="D220" s="27">
        <v>0</v>
      </c>
      <c r="E220" s="27">
        <v>2</v>
      </c>
      <c r="F220" s="28">
        <v>0</v>
      </c>
      <c r="G220" s="28">
        <v>0</v>
      </c>
      <c r="H220" s="28">
        <v>0</v>
      </c>
      <c r="I220" s="28">
        <v>0</v>
      </c>
      <c r="J220" s="28">
        <v>0</v>
      </c>
      <c r="K220" s="29">
        <v>0</v>
      </c>
    </row>
    <row r="221" spans="2:11" ht="18">
      <c r="B221" s="25" t="s">
        <v>312</v>
      </c>
      <c r="C221" s="26">
        <v>0</v>
      </c>
      <c r="D221" s="27">
        <v>0</v>
      </c>
      <c r="E221" s="27">
        <v>0</v>
      </c>
      <c r="F221" s="28">
        <v>0</v>
      </c>
      <c r="G221" s="28">
        <v>0</v>
      </c>
      <c r="H221" s="28">
        <v>1</v>
      </c>
      <c r="I221" s="28">
        <v>0</v>
      </c>
      <c r="J221" s="28">
        <v>0</v>
      </c>
      <c r="K221" s="29">
        <v>0</v>
      </c>
    </row>
    <row r="222" spans="2:11" ht="18">
      <c r="B222" s="25" t="s">
        <v>313</v>
      </c>
      <c r="C222" s="26">
        <v>0</v>
      </c>
      <c r="D222" s="27">
        <v>0</v>
      </c>
      <c r="E222" s="27">
        <v>0</v>
      </c>
      <c r="F222" s="28">
        <v>2</v>
      </c>
      <c r="G222" s="28">
        <v>0</v>
      </c>
      <c r="H222" s="28">
        <v>1</v>
      </c>
      <c r="I222" s="28">
        <v>0</v>
      </c>
      <c r="J222" s="28">
        <v>0</v>
      </c>
      <c r="K222" s="29">
        <v>1</v>
      </c>
    </row>
    <row r="223" spans="2:11" ht="18">
      <c r="B223" s="31" t="s">
        <v>314</v>
      </c>
      <c r="C223" s="26">
        <v>0</v>
      </c>
      <c r="D223" s="27">
        <v>0</v>
      </c>
      <c r="E223" s="27">
        <v>0</v>
      </c>
      <c r="F223" s="28">
        <v>0</v>
      </c>
      <c r="G223" s="28">
        <v>0</v>
      </c>
      <c r="H223" s="28">
        <v>0</v>
      </c>
      <c r="I223" s="28">
        <v>0</v>
      </c>
      <c r="J223" s="28">
        <v>0</v>
      </c>
      <c r="K223" s="29">
        <v>0</v>
      </c>
    </row>
    <row r="224" spans="2:11" ht="18.5" thickBot="1">
      <c r="B224" s="32" t="s">
        <v>315</v>
      </c>
      <c r="C224" s="33">
        <v>0</v>
      </c>
      <c r="D224" s="34">
        <v>0</v>
      </c>
      <c r="E224" s="34">
        <v>0</v>
      </c>
      <c r="F224" s="35">
        <v>0</v>
      </c>
      <c r="G224" s="35">
        <v>0</v>
      </c>
      <c r="H224" s="35">
        <v>0</v>
      </c>
      <c r="I224" s="35">
        <v>3</v>
      </c>
      <c r="J224" s="35">
        <v>6</v>
      </c>
      <c r="K224" s="36">
        <v>5</v>
      </c>
    </row>
    <row r="225" spans="2:11" ht="18">
      <c r="B225" s="25" t="s">
        <v>316</v>
      </c>
      <c r="C225" s="26">
        <v>0</v>
      </c>
      <c r="D225" s="27">
        <v>0</v>
      </c>
      <c r="E225" s="27">
        <v>0</v>
      </c>
      <c r="F225" s="28">
        <v>0</v>
      </c>
      <c r="G225" s="28">
        <v>0</v>
      </c>
      <c r="H225" s="28">
        <v>0</v>
      </c>
      <c r="I225" s="28">
        <v>1</v>
      </c>
      <c r="J225" s="28">
        <v>0</v>
      </c>
      <c r="K225" s="29">
        <v>0</v>
      </c>
    </row>
    <row r="226" spans="2:11" ht="18">
      <c r="B226" s="31" t="s">
        <v>317</v>
      </c>
      <c r="C226" s="26">
        <v>0</v>
      </c>
      <c r="D226" s="27">
        <v>0</v>
      </c>
      <c r="E226" s="27">
        <v>29</v>
      </c>
      <c r="F226" s="28">
        <v>24</v>
      </c>
      <c r="G226" s="28">
        <v>17</v>
      </c>
      <c r="H226" s="28">
        <v>21</v>
      </c>
      <c r="I226" s="28">
        <v>24</v>
      </c>
      <c r="J226" s="28">
        <v>17</v>
      </c>
      <c r="K226" s="29">
        <v>15</v>
      </c>
    </row>
    <row r="227" spans="2:11" ht="18">
      <c r="B227" s="25" t="s">
        <v>318</v>
      </c>
      <c r="C227" s="26">
        <v>0</v>
      </c>
      <c r="D227" s="27">
        <v>0</v>
      </c>
      <c r="E227" s="27">
        <v>1</v>
      </c>
      <c r="F227" s="28">
        <v>2</v>
      </c>
      <c r="G227" s="28">
        <v>1</v>
      </c>
      <c r="H227" s="28">
        <v>1</v>
      </c>
      <c r="I227" s="28">
        <v>3</v>
      </c>
      <c r="J227" s="28">
        <v>0</v>
      </c>
      <c r="K227" s="29">
        <v>2</v>
      </c>
    </row>
    <row r="228" spans="2:11" ht="18">
      <c r="B228" s="31" t="s">
        <v>319</v>
      </c>
      <c r="C228" s="26">
        <v>0</v>
      </c>
      <c r="D228" s="27">
        <v>0</v>
      </c>
      <c r="E228" s="27">
        <v>3</v>
      </c>
      <c r="F228" s="28">
        <v>1</v>
      </c>
      <c r="G228" s="28">
        <v>2</v>
      </c>
      <c r="H228" s="28">
        <v>1</v>
      </c>
      <c r="I228" s="28">
        <v>4</v>
      </c>
      <c r="J228" s="28">
        <v>2</v>
      </c>
      <c r="K228" s="29">
        <v>0</v>
      </c>
    </row>
    <row r="229" spans="2:11" ht="13.5" thickBot="1">
      <c r="B229" s="39" t="s">
        <v>320</v>
      </c>
      <c r="C229" s="33">
        <v>0</v>
      </c>
      <c r="D229" s="34">
        <v>0</v>
      </c>
      <c r="E229" s="34">
        <v>1</v>
      </c>
      <c r="F229" s="35">
        <v>0</v>
      </c>
      <c r="G229" s="35">
        <v>0</v>
      </c>
      <c r="H229" s="35">
        <v>0</v>
      </c>
      <c r="I229" s="35">
        <v>0</v>
      </c>
      <c r="J229" s="35">
        <v>0</v>
      </c>
      <c r="K229" s="36">
        <v>0</v>
      </c>
    </row>
    <row r="230" spans="2:11" ht="18">
      <c r="B230" s="25" t="s">
        <v>321</v>
      </c>
      <c r="C230" s="26">
        <v>0</v>
      </c>
      <c r="D230" s="27">
        <v>0</v>
      </c>
      <c r="E230" s="27">
        <v>0</v>
      </c>
      <c r="F230" s="28">
        <v>0</v>
      </c>
      <c r="G230" s="28">
        <v>4</v>
      </c>
      <c r="H230" s="28">
        <v>5</v>
      </c>
      <c r="I230" s="28">
        <v>8</v>
      </c>
      <c r="J230" s="28">
        <v>10</v>
      </c>
      <c r="K230" s="29">
        <v>13</v>
      </c>
    </row>
    <row r="231" spans="2:11" ht="18">
      <c r="B231" s="25" t="s">
        <v>322</v>
      </c>
      <c r="C231" s="26">
        <v>0</v>
      </c>
      <c r="D231" s="27">
        <v>0</v>
      </c>
      <c r="E231" s="27">
        <v>0</v>
      </c>
      <c r="F231" s="28">
        <v>0</v>
      </c>
      <c r="G231" s="28">
        <v>2</v>
      </c>
      <c r="H231" s="28">
        <v>1</v>
      </c>
      <c r="I231" s="28">
        <v>3</v>
      </c>
      <c r="J231" s="28">
        <v>1</v>
      </c>
      <c r="K231" s="29">
        <v>0</v>
      </c>
    </row>
    <row r="232" spans="2:11" ht="18">
      <c r="B232" s="31" t="s">
        <v>323</v>
      </c>
      <c r="C232" s="26">
        <v>0</v>
      </c>
      <c r="D232" s="27">
        <v>0</v>
      </c>
      <c r="E232" s="27">
        <v>0</v>
      </c>
      <c r="F232" s="28">
        <v>1</v>
      </c>
      <c r="G232" s="28">
        <v>0</v>
      </c>
      <c r="H232" s="28">
        <v>0</v>
      </c>
      <c r="I232" s="28">
        <v>0</v>
      </c>
      <c r="J232" s="28">
        <v>0</v>
      </c>
      <c r="K232" s="29">
        <v>0</v>
      </c>
    </row>
    <row r="233" spans="2:11" ht="36">
      <c r="B233" s="31" t="s">
        <v>324</v>
      </c>
      <c r="C233" s="26">
        <v>0</v>
      </c>
      <c r="D233" s="27">
        <v>0</v>
      </c>
      <c r="E233" s="27">
        <v>0</v>
      </c>
      <c r="F233" s="28">
        <v>0</v>
      </c>
      <c r="G233" s="28">
        <v>1</v>
      </c>
      <c r="H233" s="28">
        <v>0</v>
      </c>
      <c r="I233" s="28">
        <v>0</v>
      </c>
      <c r="J233" s="28">
        <v>1</v>
      </c>
      <c r="K233" s="29">
        <v>0</v>
      </c>
    </row>
    <row r="234" spans="2:11" ht="18.5" thickBot="1">
      <c r="B234" s="37" t="s">
        <v>325</v>
      </c>
      <c r="C234" s="33">
        <v>0</v>
      </c>
      <c r="D234" s="34">
        <v>0</v>
      </c>
      <c r="E234" s="34">
        <v>0</v>
      </c>
      <c r="F234" s="35">
        <v>0</v>
      </c>
      <c r="G234" s="35">
        <v>0</v>
      </c>
      <c r="H234" s="35">
        <v>1</v>
      </c>
      <c r="I234" s="35">
        <v>0</v>
      </c>
      <c r="J234" s="35">
        <v>0</v>
      </c>
      <c r="K234" s="36">
        <v>0</v>
      </c>
    </row>
    <row r="235" spans="2:11" ht="18">
      <c r="B235" s="31" t="s">
        <v>326</v>
      </c>
      <c r="C235" s="26">
        <v>0</v>
      </c>
      <c r="D235" s="27">
        <v>0</v>
      </c>
      <c r="E235" s="27">
        <v>0</v>
      </c>
      <c r="F235" s="28">
        <v>0</v>
      </c>
      <c r="G235" s="28">
        <v>0</v>
      </c>
      <c r="H235" s="28">
        <v>0</v>
      </c>
      <c r="I235" s="28">
        <v>0</v>
      </c>
      <c r="J235" s="28">
        <v>0</v>
      </c>
      <c r="K235" s="29">
        <v>0</v>
      </c>
    </row>
    <row r="236" spans="2:11">
      <c r="B236" s="40" t="s">
        <v>327</v>
      </c>
      <c r="C236" s="26">
        <v>0</v>
      </c>
      <c r="D236" s="27">
        <v>0</v>
      </c>
      <c r="E236" s="27">
        <v>1</v>
      </c>
      <c r="F236" s="28">
        <v>1</v>
      </c>
      <c r="G236" s="28">
        <v>0</v>
      </c>
      <c r="H236" s="28">
        <v>0</v>
      </c>
      <c r="I236" s="28">
        <v>0</v>
      </c>
      <c r="J236" s="28">
        <v>0</v>
      </c>
      <c r="K236" s="29">
        <v>0</v>
      </c>
    </row>
    <row r="237" spans="2:11">
      <c r="B237" s="41" t="s">
        <v>328</v>
      </c>
      <c r="C237" s="26">
        <v>0</v>
      </c>
      <c r="D237" s="27">
        <v>0</v>
      </c>
      <c r="E237" s="27">
        <v>0</v>
      </c>
      <c r="F237" s="28">
        <v>0</v>
      </c>
      <c r="G237" s="28">
        <v>0</v>
      </c>
      <c r="H237" s="28">
        <v>0</v>
      </c>
      <c r="I237" s="28">
        <v>0</v>
      </c>
      <c r="J237" s="28">
        <v>0</v>
      </c>
      <c r="K237" s="29">
        <v>0</v>
      </c>
    </row>
    <row r="238" spans="2:11" ht="36">
      <c r="B238" s="25" t="s">
        <v>329</v>
      </c>
      <c r="C238" s="26">
        <v>0</v>
      </c>
      <c r="D238" s="27">
        <v>0</v>
      </c>
      <c r="E238" s="27">
        <v>0</v>
      </c>
      <c r="F238" s="28">
        <v>0</v>
      </c>
      <c r="G238" s="28">
        <v>0</v>
      </c>
      <c r="H238" s="28">
        <v>0</v>
      </c>
      <c r="I238" s="28">
        <v>0</v>
      </c>
      <c r="J238" s="28">
        <v>0</v>
      </c>
      <c r="K238" s="29">
        <v>0</v>
      </c>
    </row>
    <row r="239" spans="2:11" ht="18.5" thickBot="1">
      <c r="B239" s="32" t="s">
        <v>330</v>
      </c>
      <c r="C239" s="33">
        <v>0</v>
      </c>
      <c r="D239" s="34">
        <v>0</v>
      </c>
      <c r="E239" s="34">
        <v>1</v>
      </c>
      <c r="F239" s="35">
        <v>2</v>
      </c>
      <c r="G239" s="35">
        <v>3</v>
      </c>
      <c r="H239" s="35">
        <v>1</v>
      </c>
      <c r="I239" s="35">
        <v>1</v>
      </c>
      <c r="J239" s="35">
        <v>1</v>
      </c>
      <c r="K239" s="36">
        <v>0</v>
      </c>
    </row>
    <row r="240" spans="2:11" ht="18">
      <c r="B240" s="25" t="s">
        <v>331</v>
      </c>
      <c r="C240" s="26">
        <v>0</v>
      </c>
      <c r="D240" s="27">
        <v>0</v>
      </c>
      <c r="E240" s="27">
        <v>0</v>
      </c>
      <c r="F240" s="28">
        <v>0</v>
      </c>
      <c r="G240" s="28">
        <v>2</v>
      </c>
      <c r="H240" s="28">
        <v>0</v>
      </c>
      <c r="I240" s="28">
        <v>0</v>
      </c>
      <c r="J240" s="28">
        <v>0</v>
      </c>
      <c r="K240" s="29">
        <v>0</v>
      </c>
    </row>
    <row r="241" spans="2:11" ht="18">
      <c r="B241" s="25" t="s">
        <v>332</v>
      </c>
      <c r="C241" s="26">
        <v>0</v>
      </c>
      <c r="D241" s="27">
        <v>0</v>
      </c>
      <c r="E241" s="27">
        <v>0</v>
      </c>
      <c r="F241" s="28">
        <v>0</v>
      </c>
      <c r="G241" s="28">
        <v>0</v>
      </c>
      <c r="H241" s="28">
        <v>0</v>
      </c>
      <c r="I241" s="28">
        <v>0</v>
      </c>
      <c r="J241" s="28">
        <v>0</v>
      </c>
      <c r="K241" s="29">
        <v>0</v>
      </c>
    </row>
    <row r="242" spans="2:11" ht="36">
      <c r="B242" s="25" t="s">
        <v>333</v>
      </c>
      <c r="C242" s="26">
        <v>0</v>
      </c>
      <c r="D242" s="27">
        <v>2</v>
      </c>
      <c r="E242" s="27">
        <v>3</v>
      </c>
      <c r="F242" s="28">
        <v>3</v>
      </c>
      <c r="G242" s="28">
        <v>1</v>
      </c>
      <c r="H242" s="28">
        <v>3</v>
      </c>
      <c r="I242" s="28">
        <v>4</v>
      </c>
      <c r="J242" s="28">
        <v>0</v>
      </c>
      <c r="K242" s="29">
        <v>1</v>
      </c>
    </row>
    <row r="243" spans="2:11" ht="36">
      <c r="B243" s="25" t="s">
        <v>334</v>
      </c>
      <c r="C243" s="26">
        <v>0</v>
      </c>
      <c r="D243" s="27">
        <v>0</v>
      </c>
      <c r="E243" s="27">
        <v>0</v>
      </c>
      <c r="F243" s="28">
        <v>0</v>
      </c>
      <c r="G243" s="28">
        <v>0</v>
      </c>
      <c r="H243" s="28">
        <v>0</v>
      </c>
      <c r="I243" s="28">
        <v>0</v>
      </c>
      <c r="J243" s="28">
        <v>0</v>
      </c>
      <c r="K243" s="29">
        <v>0</v>
      </c>
    </row>
    <row r="244" spans="2:11" ht="18.5" thickBot="1">
      <c r="B244" s="37" t="s">
        <v>335</v>
      </c>
      <c r="C244" s="33">
        <v>0</v>
      </c>
      <c r="D244" s="34">
        <v>0</v>
      </c>
      <c r="E244" s="34">
        <v>3</v>
      </c>
      <c r="F244" s="35">
        <v>0</v>
      </c>
      <c r="G244" s="35">
        <v>6</v>
      </c>
      <c r="H244" s="35">
        <v>2</v>
      </c>
      <c r="I244" s="35">
        <v>1</v>
      </c>
      <c r="J244" s="35">
        <v>0</v>
      </c>
      <c r="K244" s="36">
        <v>0</v>
      </c>
    </row>
    <row r="245" spans="2:11" ht="18">
      <c r="B245" s="25" t="s">
        <v>336</v>
      </c>
      <c r="C245" s="26">
        <v>0</v>
      </c>
      <c r="D245" s="27">
        <v>0</v>
      </c>
      <c r="E245" s="27">
        <v>0</v>
      </c>
      <c r="F245" s="28">
        <v>0</v>
      </c>
      <c r="G245" s="28">
        <v>0</v>
      </c>
      <c r="H245" s="28">
        <v>0</v>
      </c>
      <c r="I245" s="28">
        <v>0</v>
      </c>
      <c r="J245" s="28">
        <v>0</v>
      </c>
      <c r="K245" s="29">
        <v>0</v>
      </c>
    </row>
    <row r="246" spans="2:11" ht="18">
      <c r="B246" s="25" t="s">
        <v>337</v>
      </c>
      <c r="C246" s="26">
        <v>0</v>
      </c>
      <c r="D246" s="27">
        <v>0</v>
      </c>
      <c r="E246" s="27">
        <v>0</v>
      </c>
      <c r="F246" s="28">
        <v>0</v>
      </c>
      <c r="G246" s="28">
        <v>0</v>
      </c>
      <c r="H246" s="28">
        <v>0</v>
      </c>
      <c r="I246" s="28">
        <v>0</v>
      </c>
      <c r="J246" s="28">
        <v>0</v>
      </c>
      <c r="K246" s="29">
        <v>0</v>
      </c>
    </row>
    <row r="247" spans="2:11" ht="18">
      <c r="B247" s="25" t="s">
        <v>338</v>
      </c>
      <c r="C247" s="26">
        <v>0</v>
      </c>
      <c r="D247" s="27">
        <v>0</v>
      </c>
      <c r="E247" s="27">
        <v>0</v>
      </c>
      <c r="F247" s="28">
        <v>0</v>
      </c>
      <c r="G247" s="28">
        <v>0</v>
      </c>
      <c r="H247" s="28">
        <v>0</v>
      </c>
      <c r="I247" s="28">
        <v>0</v>
      </c>
      <c r="J247" s="28">
        <v>0</v>
      </c>
      <c r="K247" s="29">
        <v>0</v>
      </c>
    </row>
    <row r="248" spans="2:11" ht="18">
      <c r="B248" s="42" t="s">
        <v>339</v>
      </c>
      <c r="C248" s="43">
        <v>0</v>
      </c>
      <c r="D248" s="44">
        <v>0</v>
      </c>
      <c r="E248" s="44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6">
        <v>0</v>
      </c>
    </row>
    <row r="249" spans="2:11" ht="18.5" thickBot="1">
      <c r="B249" s="42" t="s">
        <v>340</v>
      </c>
      <c r="C249" s="43">
        <v>0</v>
      </c>
      <c r="D249" s="44">
        <v>0</v>
      </c>
      <c r="E249" s="44">
        <v>1</v>
      </c>
      <c r="F249" s="45">
        <v>1</v>
      </c>
      <c r="G249" s="45">
        <v>0</v>
      </c>
      <c r="H249" s="45">
        <v>0</v>
      </c>
      <c r="I249" s="45">
        <v>0</v>
      </c>
      <c r="J249" s="45">
        <v>0</v>
      </c>
      <c r="K249" s="46">
        <v>0</v>
      </c>
    </row>
    <row r="250" spans="2:11" ht="18">
      <c r="B250" s="47" t="s">
        <v>341</v>
      </c>
      <c r="C250" s="48">
        <v>0</v>
      </c>
      <c r="D250" s="49">
        <v>0</v>
      </c>
      <c r="E250" s="49">
        <v>2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1">
        <v>0</v>
      </c>
    </row>
    <row r="251" spans="2:11" ht="18">
      <c r="B251" s="25" t="s">
        <v>342</v>
      </c>
      <c r="C251" s="26">
        <v>0</v>
      </c>
      <c r="D251" s="27">
        <v>0</v>
      </c>
      <c r="E251" s="27">
        <v>0</v>
      </c>
      <c r="F251" s="28">
        <v>0</v>
      </c>
      <c r="G251" s="28">
        <v>0</v>
      </c>
      <c r="H251" s="28">
        <v>0</v>
      </c>
      <c r="I251" s="28">
        <v>0</v>
      </c>
      <c r="J251" s="28">
        <v>0</v>
      </c>
      <c r="K251" s="29">
        <v>0</v>
      </c>
    </row>
    <row r="252" spans="2:11" ht="36">
      <c r="B252" s="25" t="s">
        <v>343</v>
      </c>
      <c r="C252" s="26">
        <v>0</v>
      </c>
      <c r="D252" s="27">
        <v>0</v>
      </c>
      <c r="E252" s="27">
        <v>0</v>
      </c>
      <c r="F252" s="28">
        <v>0</v>
      </c>
      <c r="G252" s="28">
        <v>0</v>
      </c>
      <c r="H252" s="28">
        <v>0</v>
      </c>
      <c r="I252" s="28">
        <v>0</v>
      </c>
      <c r="J252" s="28">
        <v>0</v>
      </c>
      <c r="K252" s="29">
        <v>0</v>
      </c>
    </row>
    <row r="253" spans="2:11" ht="18">
      <c r="B253" s="25" t="s">
        <v>344</v>
      </c>
      <c r="C253" s="26">
        <v>0</v>
      </c>
      <c r="D253" s="27">
        <v>0</v>
      </c>
      <c r="E253" s="27">
        <v>0</v>
      </c>
      <c r="F253" s="28">
        <v>0</v>
      </c>
      <c r="G253" s="28">
        <v>0</v>
      </c>
      <c r="H253" s="28">
        <v>0</v>
      </c>
      <c r="I253" s="28">
        <v>0</v>
      </c>
      <c r="J253" s="28">
        <v>0</v>
      </c>
      <c r="K253" s="29">
        <v>0</v>
      </c>
    </row>
    <row r="254" spans="2:11" ht="18.5" thickBot="1">
      <c r="B254" s="32" t="s">
        <v>345</v>
      </c>
      <c r="C254" s="33">
        <v>0</v>
      </c>
      <c r="D254" s="34">
        <v>0</v>
      </c>
      <c r="E254" s="34">
        <v>1</v>
      </c>
      <c r="F254" s="35">
        <v>0</v>
      </c>
      <c r="G254" s="35">
        <v>0</v>
      </c>
      <c r="H254" s="35">
        <v>0</v>
      </c>
      <c r="I254" s="35">
        <v>0</v>
      </c>
      <c r="J254" s="35">
        <v>0</v>
      </c>
      <c r="K254" s="36">
        <v>0</v>
      </c>
    </row>
    <row r="255" spans="2:11" ht="18">
      <c r="B255" s="47" t="s">
        <v>346</v>
      </c>
      <c r="C255" s="48">
        <v>0</v>
      </c>
      <c r="D255" s="49">
        <v>0</v>
      </c>
      <c r="E255" s="49">
        <v>1</v>
      </c>
      <c r="F255" s="50">
        <v>1</v>
      </c>
      <c r="G255" s="50">
        <v>0</v>
      </c>
      <c r="H255" s="50">
        <v>1</v>
      </c>
      <c r="I255" s="50">
        <v>0</v>
      </c>
      <c r="J255" s="50">
        <v>0</v>
      </c>
      <c r="K255" s="51">
        <v>0</v>
      </c>
    </row>
    <row r="256" spans="2:11" ht="18">
      <c r="B256" s="25" t="s">
        <v>347</v>
      </c>
      <c r="C256" s="26">
        <v>0</v>
      </c>
      <c r="D256" s="27">
        <v>0</v>
      </c>
      <c r="E256" s="27">
        <v>0</v>
      </c>
      <c r="F256" s="28">
        <v>0</v>
      </c>
      <c r="G256" s="28">
        <v>1</v>
      </c>
      <c r="H256" s="28">
        <v>0</v>
      </c>
      <c r="I256" s="28">
        <v>0</v>
      </c>
      <c r="J256" s="28">
        <v>0</v>
      </c>
      <c r="K256" s="29">
        <v>0</v>
      </c>
    </row>
    <row r="257" spans="2:11" ht="18">
      <c r="B257" s="25" t="s">
        <v>348</v>
      </c>
      <c r="C257" s="26">
        <v>0</v>
      </c>
      <c r="D257" s="27">
        <v>0</v>
      </c>
      <c r="E257" s="27">
        <v>0</v>
      </c>
      <c r="F257" s="28">
        <v>0</v>
      </c>
      <c r="G257" s="28">
        <v>0</v>
      </c>
      <c r="H257" s="28">
        <v>0</v>
      </c>
      <c r="I257" s="28">
        <v>0</v>
      </c>
      <c r="J257" s="28">
        <v>0</v>
      </c>
      <c r="K257" s="29">
        <v>0</v>
      </c>
    </row>
    <row r="258" spans="2:11" ht="18">
      <c r="B258" s="25" t="s">
        <v>349</v>
      </c>
      <c r="C258" s="26">
        <v>0</v>
      </c>
      <c r="D258" s="27">
        <v>0</v>
      </c>
      <c r="E258" s="27">
        <v>0</v>
      </c>
      <c r="F258" s="28">
        <v>0</v>
      </c>
      <c r="G258" s="28">
        <v>0</v>
      </c>
      <c r="H258" s="28">
        <v>0</v>
      </c>
      <c r="I258" s="28">
        <v>0</v>
      </c>
      <c r="J258" s="28">
        <v>0</v>
      </c>
      <c r="K258" s="29">
        <v>0</v>
      </c>
    </row>
    <row r="259" spans="2:11" ht="18.5" thickBot="1">
      <c r="B259" s="32" t="s">
        <v>350</v>
      </c>
      <c r="C259" s="33">
        <v>0</v>
      </c>
      <c r="D259" s="34">
        <v>0</v>
      </c>
      <c r="E259" s="34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6">
        <v>0</v>
      </c>
    </row>
    <row r="260" spans="2:11" ht="18">
      <c r="B260" s="47" t="s">
        <v>351</v>
      </c>
      <c r="C260" s="48">
        <v>0</v>
      </c>
      <c r="D260" s="49">
        <v>0</v>
      </c>
      <c r="E260" s="49">
        <v>0</v>
      </c>
      <c r="F260" s="50">
        <v>0</v>
      </c>
      <c r="G260" s="50">
        <v>0</v>
      </c>
      <c r="H260" s="50">
        <v>0</v>
      </c>
      <c r="I260" s="50">
        <v>0</v>
      </c>
      <c r="J260" s="50">
        <v>0</v>
      </c>
      <c r="K260" s="51">
        <v>0</v>
      </c>
    </row>
    <row r="261" spans="2:11" ht="18">
      <c r="B261" s="25" t="s">
        <v>352</v>
      </c>
      <c r="C261" s="26">
        <v>0</v>
      </c>
      <c r="D261" s="27">
        <v>0</v>
      </c>
      <c r="E261" s="27">
        <v>1</v>
      </c>
      <c r="F261" s="28">
        <v>0</v>
      </c>
      <c r="G261" s="28">
        <v>0</v>
      </c>
      <c r="H261" s="28">
        <v>1</v>
      </c>
      <c r="I261" s="28">
        <v>0</v>
      </c>
      <c r="J261" s="28">
        <v>0</v>
      </c>
      <c r="K261" s="29">
        <v>0</v>
      </c>
    </row>
    <row r="262" spans="2:11" ht="36">
      <c r="B262" s="25" t="s">
        <v>353</v>
      </c>
      <c r="C262" s="26">
        <v>0</v>
      </c>
      <c r="D262" s="27">
        <v>0</v>
      </c>
      <c r="E262" s="27">
        <v>0</v>
      </c>
      <c r="F262" s="28">
        <v>0</v>
      </c>
      <c r="G262" s="28">
        <v>0</v>
      </c>
      <c r="H262" s="28">
        <v>0</v>
      </c>
      <c r="I262" s="28">
        <v>0</v>
      </c>
      <c r="J262" s="28">
        <v>0</v>
      </c>
      <c r="K262" s="29">
        <v>0</v>
      </c>
    </row>
    <row r="263" spans="2:11" ht="36">
      <c r="B263" s="25" t="s">
        <v>354</v>
      </c>
      <c r="C263" s="26">
        <v>0</v>
      </c>
      <c r="D263" s="27">
        <v>0</v>
      </c>
      <c r="E263" s="27">
        <v>0</v>
      </c>
      <c r="F263" s="28">
        <v>0</v>
      </c>
      <c r="G263" s="28">
        <v>0</v>
      </c>
      <c r="H263" s="28">
        <v>0</v>
      </c>
      <c r="I263" s="28">
        <v>0</v>
      </c>
      <c r="J263" s="28">
        <v>0</v>
      </c>
      <c r="K263" s="29">
        <v>0</v>
      </c>
    </row>
    <row r="264" spans="2:11" ht="18.5" thickBot="1">
      <c r="B264" s="32" t="s">
        <v>355</v>
      </c>
      <c r="C264" s="33">
        <v>0</v>
      </c>
      <c r="D264" s="34">
        <v>0</v>
      </c>
      <c r="E264" s="34">
        <v>0</v>
      </c>
      <c r="F264" s="35">
        <v>0</v>
      </c>
      <c r="G264" s="35">
        <v>0</v>
      </c>
      <c r="H264" s="35">
        <v>0</v>
      </c>
      <c r="I264" s="35">
        <v>0</v>
      </c>
      <c r="J264" s="35">
        <v>0</v>
      </c>
      <c r="K264" s="36">
        <v>0</v>
      </c>
    </row>
    <row r="265" spans="2:11" ht="18">
      <c r="B265" s="25" t="s">
        <v>356</v>
      </c>
      <c r="C265" s="26">
        <v>0</v>
      </c>
      <c r="D265" s="27">
        <v>0</v>
      </c>
      <c r="E265" s="27">
        <v>0</v>
      </c>
      <c r="F265" s="28">
        <v>0</v>
      </c>
      <c r="G265" s="28">
        <v>0</v>
      </c>
      <c r="H265" s="28">
        <v>0</v>
      </c>
      <c r="I265" s="28">
        <v>0</v>
      </c>
      <c r="J265" s="28">
        <v>0</v>
      </c>
      <c r="K265" s="29">
        <v>0</v>
      </c>
    </row>
    <row r="266" spans="2:11" ht="18">
      <c r="B266" s="25" t="s">
        <v>357</v>
      </c>
      <c r="C266" s="26">
        <v>0</v>
      </c>
      <c r="D266" s="27">
        <v>0</v>
      </c>
      <c r="E266" s="27">
        <v>0</v>
      </c>
      <c r="F266" s="28">
        <v>0</v>
      </c>
      <c r="G266" s="28">
        <v>0</v>
      </c>
      <c r="H266" s="28">
        <v>0</v>
      </c>
      <c r="I266" s="28">
        <v>0</v>
      </c>
      <c r="J266" s="28">
        <v>0</v>
      </c>
      <c r="K266" s="29">
        <v>0</v>
      </c>
    </row>
    <row r="267" spans="2:11" ht="18">
      <c r="B267" s="25" t="s">
        <v>358</v>
      </c>
      <c r="C267" s="26">
        <v>0</v>
      </c>
      <c r="D267" s="27">
        <v>0</v>
      </c>
      <c r="E267" s="27">
        <v>0</v>
      </c>
      <c r="F267" s="28">
        <v>0</v>
      </c>
      <c r="G267" s="28">
        <v>0</v>
      </c>
      <c r="H267" s="28">
        <v>1</v>
      </c>
      <c r="I267" s="28">
        <v>1</v>
      </c>
      <c r="J267" s="28">
        <v>0</v>
      </c>
      <c r="K267" s="29">
        <v>0</v>
      </c>
    </row>
    <row r="268" spans="2:11" ht="18">
      <c r="B268" s="31" t="s">
        <v>359</v>
      </c>
      <c r="C268" s="26">
        <v>0</v>
      </c>
      <c r="D268" s="27">
        <v>0</v>
      </c>
      <c r="E268" s="27">
        <v>0</v>
      </c>
      <c r="F268" s="28">
        <v>0</v>
      </c>
      <c r="G268" s="28">
        <v>0</v>
      </c>
      <c r="H268" s="28">
        <v>0</v>
      </c>
      <c r="I268" s="28">
        <v>0</v>
      </c>
      <c r="J268" s="28">
        <v>0</v>
      </c>
      <c r="K268" s="29">
        <v>0</v>
      </c>
    </row>
    <row r="269" spans="2:11" ht="18.5" thickBot="1">
      <c r="B269" s="32" t="s">
        <v>360</v>
      </c>
      <c r="C269" s="33">
        <v>0</v>
      </c>
      <c r="D269" s="34">
        <v>0</v>
      </c>
      <c r="E269" s="34">
        <v>2</v>
      </c>
      <c r="F269" s="35">
        <v>1</v>
      </c>
      <c r="G269" s="35">
        <v>0</v>
      </c>
      <c r="H269" s="35">
        <v>0</v>
      </c>
      <c r="I269" s="35">
        <v>0</v>
      </c>
      <c r="J269" s="35">
        <v>0</v>
      </c>
      <c r="K269" s="36">
        <v>0</v>
      </c>
    </row>
    <row r="270" spans="2:11" ht="18">
      <c r="B270" s="25" t="s">
        <v>361</v>
      </c>
      <c r="C270" s="26">
        <v>0</v>
      </c>
      <c r="D270" s="27">
        <v>0</v>
      </c>
      <c r="E270" s="27">
        <v>2</v>
      </c>
      <c r="F270" s="28">
        <v>2</v>
      </c>
      <c r="G270" s="28">
        <v>4</v>
      </c>
      <c r="H270" s="28">
        <v>2</v>
      </c>
      <c r="I270" s="28">
        <v>3</v>
      </c>
      <c r="J270" s="28">
        <v>0</v>
      </c>
      <c r="K270" s="29">
        <v>1</v>
      </c>
    </row>
    <row r="271" spans="2:11" ht="18">
      <c r="B271" s="25" t="s">
        <v>362</v>
      </c>
      <c r="C271" s="26">
        <v>0</v>
      </c>
      <c r="D271" s="27">
        <v>0</v>
      </c>
      <c r="E271" s="27">
        <v>0</v>
      </c>
      <c r="F271" s="28">
        <v>0</v>
      </c>
      <c r="G271" s="28">
        <v>0</v>
      </c>
      <c r="H271" s="28">
        <v>1</v>
      </c>
      <c r="I271" s="28">
        <v>0</v>
      </c>
      <c r="J271" s="28">
        <v>0</v>
      </c>
      <c r="K271" s="29">
        <v>0</v>
      </c>
    </row>
    <row r="272" spans="2:11" ht="18">
      <c r="B272" s="25" t="s">
        <v>363</v>
      </c>
      <c r="C272" s="26">
        <v>0</v>
      </c>
      <c r="D272" s="27">
        <v>0</v>
      </c>
      <c r="E272" s="27">
        <v>0</v>
      </c>
      <c r="F272" s="28">
        <v>0</v>
      </c>
      <c r="G272" s="28">
        <v>0</v>
      </c>
      <c r="H272" s="28">
        <v>0</v>
      </c>
      <c r="I272" s="28">
        <v>0</v>
      </c>
      <c r="J272" s="28">
        <v>0</v>
      </c>
      <c r="K272" s="29">
        <v>0</v>
      </c>
    </row>
    <row r="273" spans="2:11" ht="36">
      <c r="B273" s="25" t="s">
        <v>364</v>
      </c>
      <c r="C273" s="26">
        <v>0</v>
      </c>
      <c r="D273" s="27">
        <v>0</v>
      </c>
      <c r="E273" s="27">
        <v>0</v>
      </c>
      <c r="F273" s="28">
        <v>0</v>
      </c>
      <c r="G273" s="28">
        <v>0</v>
      </c>
      <c r="H273" s="28">
        <v>0</v>
      </c>
      <c r="I273" s="28">
        <v>0</v>
      </c>
      <c r="J273" s="28">
        <v>0</v>
      </c>
      <c r="K273" s="29">
        <v>0</v>
      </c>
    </row>
    <row r="274" spans="2:11" ht="18.5" thickBot="1">
      <c r="B274" s="37" t="s">
        <v>365</v>
      </c>
      <c r="C274" s="33">
        <v>0</v>
      </c>
      <c r="D274" s="34">
        <v>0</v>
      </c>
      <c r="E274" s="34">
        <v>0</v>
      </c>
      <c r="F274" s="35">
        <v>1</v>
      </c>
      <c r="G274" s="35">
        <v>1</v>
      </c>
      <c r="H274" s="35">
        <v>3</v>
      </c>
      <c r="I274" s="35">
        <v>1</v>
      </c>
      <c r="J274" s="35">
        <v>1</v>
      </c>
      <c r="K274" s="36">
        <v>0</v>
      </c>
    </row>
    <row r="275" spans="2:11" ht="18">
      <c r="B275" s="31" t="s">
        <v>366</v>
      </c>
      <c r="C275" s="26">
        <v>0</v>
      </c>
      <c r="D275" s="27">
        <v>2</v>
      </c>
      <c r="E275" s="27">
        <v>5</v>
      </c>
      <c r="F275" s="28">
        <v>11</v>
      </c>
      <c r="G275" s="28">
        <v>19</v>
      </c>
      <c r="H275" s="28">
        <v>18</v>
      </c>
      <c r="I275" s="28">
        <v>18</v>
      </c>
      <c r="J275" s="28">
        <v>7</v>
      </c>
      <c r="K275" s="29">
        <v>7</v>
      </c>
    </row>
    <row r="276" spans="2:11" ht="18">
      <c r="B276" s="25" t="s">
        <v>367</v>
      </c>
      <c r="C276" s="26">
        <v>0</v>
      </c>
      <c r="D276" s="27">
        <v>0</v>
      </c>
      <c r="E276" s="27">
        <v>0</v>
      </c>
      <c r="F276" s="28">
        <v>0</v>
      </c>
      <c r="G276" s="28">
        <v>0</v>
      </c>
      <c r="H276" s="28">
        <v>0</v>
      </c>
      <c r="I276" s="28">
        <v>0</v>
      </c>
      <c r="J276" s="28">
        <v>0</v>
      </c>
      <c r="K276" s="29">
        <v>0</v>
      </c>
    </row>
    <row r="277" spans="2:11" ht="18">
      <c r="B277" s="25" t="s">
        <v>368</v>
      </c>
      <c r="C277" s="26">
        <v>0</v>
      </c>
      <c r="D277" s="27">
        <v>0</v>
      </c>
      <c r="E277" s="27">
        <v>1</v>
      </c>
      <c r="F277" s="28">
        <v>0</v>
      </c>
      <c r="G277" s="28">
        <v>0</v>
      </c>
      <c r="H277" s="28">
        <v>0</v>
      </c>
      <c r="I277" s="28">
        <v>0</v>
      </c>
      <c r="J277" s="28">
        <v>0</v>
      </c>
      <c r="K277" s="29">
        <v>0</v>
      </c>
    </row>
    <row r="278" spans="2:11" ht="18">
      <c r="B278" s="31" t="s">
        <v>369</v>
      </c>
      <c r="C278" s="26">
        <v>0</v>
      </c>
      <c r="D278" s="27">
        <v>0</v>
      </c>
      <c r="E278" s="27">
        <v>2</v>
      </c>
      <c r="F278" s="28">
        <v>0</v>
      </c>
      <c r="G278" s="28">
        <v>1</v>
      </c>
      <c r="H278" s="28">
        <v>0</v>
      </c>
      <c r="I278" s="28">
        <v>0</v>
      </c>
      <c r="J278" s="28">
        <v>0</v>
      </c>
      <c r="K278" s="29">
        <v>0</v>
      </c>
    </row>
    <row r="279" spans="2:11" ht="18.5" thickBot="1">
      <c r="B279" s="32" t="s">
        <v>370</v>
      </c>
      <c r="C279" s="33">
        <v>0</v>
      </c>
      <c r="D279" s="34">
        <v>0</v>
      </c>
      <c r="E279" s="34">
        <v>0</v>
      </c>
      <c r="F279" s="35">
        <v>0</v>
      </c>
      <c r="G279" s="35">
        <v>0</v>
      </c>
      <c r="H279" s="35">
        <v>0</v>
      </c>
      <c r="I279" s="35">
        <v>0</v>
      </c>
      <c r="J279" s="35">
        <v>0</v>
      </c>
      <c r="K279" s="36">
        <v>0</v>
      </c>
    </row>
    <row r="280" spans="2:11" ht="18">
      <c r="B280" s="25" t="s">
        <v>371</v>
      </c>
      <c r="C280" s="26">
        <v>0</v>
      </c>
      <c r="D280" s="27">
        <v>0</v>
      </c>
      <c r="E280" s="27">
        <v>0</v>
      </c>
      <c r="F280" s="28">
        <v>0</v>
      </c>
      <c r="G280" s="28">
        <v>0</v>
      </c>
      <c r="H280" s="28">
        <v>0</v>
      </c>
      <c r="I280" s="28">
        <v>0</v>
      </c>
      <c r="J280" s="28">
        <v>0</v>
      </c>
      <c r="K280" s="29">
        <v>0</v>
      </c>
    </row>
    <row r="281" spans="2:11" ht="18">
      <c r="B281" s="31" t="s">
        <v>372</v>
      </c>
      <c r="C281" s="26">
        <v>0</v>
      </c>
      <c r="D281" s="27">
        <v>0</v>
      </c>
      <c r="E281" s="27">
        <v>0</v>
      </c>
      <c r="F281" s="28">
        <v>0</v>
      </c>
      <c r="G281" s="28">
        <v>0</v>
      </c>
      <c r="H281" s="28">
        <v>0</v>
      </c>
      <c r="I281" s="28">
        <v>0</v>
      </c>
      <c r="J281" s="28">
        <v>0</v>
      </c>
      <c r="K281" s="29">
        <v>0</v>
      </c>
    </row>
    <row r="282" spans="2:11" ht="36">
      <c r="B282" s="25" t="s">
        <v>373</v>
      </c>
      <c r="C282" s="26">
        <v>0</v>
      </c>
      <c r="D282" s="27">
        <v>0</v>
      </c>
      <c r="E282" s="27">
        <v>1</v>
      </c>
      <c r="F282" s="28">
        <v>0</v>
      </c>
      <c r="G282" s="28">
        <v>0</v>
      </c>
      <c r="H282" s="28">
        <v>0</v>
      </c>
      <c r="I282" s="28">
        <v>0</v>
      </c>
      <c r="J282" s="28">
        <v>0</v>
      </c>
      <c r="K282" s="29">
        <v>0</v>
      </c>
    </row>
    <row r="283" spans="2:11" ht="36">
      <c r="B283" s="31" t="s">
        <v>374</v>
      </c>
      <c r="C283" s="26">
        <v>0</v>
      </c>
      <c r="D283" s="27">
        <v>0</v>
      </c>
      <c r="E283" s="27">
        <v>1</v>
      </c>
      <c r="F283" s="28">
        <v>0</v>
      </c>
      <c r="G283" s="28">
        <v>1</v>
      </c>
      <c r="H283" s="28">
        <v>0</v>
      </c>
      <c r="I283" s="28">
        <v>0</v>
      </c>
      <c r="J283" s="28">
        <v>0</v>
      </c>
      <c r="K283" s="29">
        <v>0</v>
      </c>
    </row>
    <row r="284" spans="2:11" ht="24.5" thickBot="1">
      <c r="B284" s="39" t="s">
        <v>375</v>
      </c>
      <c r="C284" s="33">
        <v>0</v>
      </c>
      <c r="D284" s="34">
        <v>0</v>
      </c>
      <c r="E284" s="34">
        <v>1</v>
      </c>
      <c r="F284" s="35">
        <v>1</v>
      </c>
      <c r="G284" s="35">
        <v>0</v>
      </c>
      <c r="H284" s="35">
        <v>1</v>
      </c>
      <c r="I284" s="35">
        <v>0</v>
      </c>
      <c r="J284" s="35">
        <v>0</v>
      </c>
      <c r="K284" s="36">
        <v>0</v>
      </c>
    </row>
    <row r="285" spans="2:11" ht="36">
      <c r="B285" s="25" t="s">
        <v>376</v>
      </c>
      <c r="C285" s="26">
        <v>0</v>
      </c>
      <c r="D285" s="27">
        <v>0</v>
      </c>
      <c r="E285" s="27">
        <v>0</v>
      </c>
      <c r="F285" s="28">
        <v>0</v>
      </c>
      <c r="G285" s="28">
        <v>0</v>
      </c>
      <c r="H285" s="28">
        <v>1</v>
      </c>
      <c r="I285" s="28">
        <v>1</v>
      </c>
      <c r="J285" s="28">
        <v>0</v>
      </c>
      <c r="K285" s="29">
        <v>0</v>
      </c>
    </row>
    <row r="286" spans="2:11" ht="18">
      <c r="B286" s="25" t="s">
        <v>377</v>
      </c>
      <c r="C286" s="26">
        <v>0</v>
      </c>
      <c r="D286" s="27">
        <v>0</v>
      </c>
      <c r="E286" s="27">
        <v>0</v>
      </c>
      <c r="F286" s="28">
        <v>0</v>
      </c>
      <c r="G286" s="28">
        <v>0</v>
      </c>
      <c r="H286" s="28">
        <v>0</v>
      </c>
      <c r="I286" s="28">
        <v>0</v>
      </c>
      <c r="J286" s="28">
        <v>0</v>
      </c>
      <c r="K286" s="29">
        <v>0</v>
      </c>
    </row>
    <row r="287" spans="2:11" ht="18">
      <c r="B287" s="31" t="s">
        <v>378</v>
      </c>
      <c r="C287" s="26">
        <v>0</v>
      </c>
      <c r="D287" s="27">
        <v>0</v>
      </c>
      <c r="E287" s="27">
        <v>0</v>
      </c>
      <c r="F287" s="28">
        <v>0</v>
      </c>
      <c r="G287" s="28">
        <v>1</v>
      </c>
      <c r="H287" s="28">
        <v>1</v>
      </c>
      <c r="I287" s="28">
        <v>3</v>
      </c>
      <c r="J287" s="28">
        <v>2</v>
      </c>
      <c r="K287" s="29">
        <v>6</v>
      </c>
    </row>
    <row r="288" spans="2:11" ht="36">
      <c r="B288" s="31" t="s">
        <v>379</v>
      </c>
      <c r="C288" s="26">
        <v>0</v>
      </c>
      <c r="D288" s="27">
        <v>0</v>
      </c>
      <c r="E288" s="27">
        <v>0</v>
      </c>
      <c r="F288" s="28">
        <v>0</v>
      </c>
      <c r="G288" s="28">
        <v>0</v>
      </c>
      <c r="H288" s="28">
        <v>0</v>
      </c>
      <c r="I288" s="28">
        <v>0</v>
      </c>
      <c r="J288" s="28">
        <v>0</v>
      </c>
      <c r="K288" s="29">
        <v>0</v>
      </c>
    </row>
    <row r="289" spans="2:11" ht="18.5" thickBot="1">
      <c r="B289" s="37" t="s">
        <v>380</v>
      </c>
      <c r="C289" s="33">
        <v>0</v>
      </c>
      <c r="D289" s="34">
        <v>0</v>
      </c>
      <c r="E289" s="34">
        <v>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6">
        <v>0</v>
      </c>
    </row>
    <row r="290" spans="2:11" ht="18">
      <c r="B290" s="31" t="s">
        <v>381</v>
      </c>
      <c r="C290" s="26">
        <v>0</v>
      </c>
      <c r="D290" s="27">
        <v>0</v>
      </c>
      <c r="E290" s="27">
        <v>0</v>
      </c>
      <c r="F290" s="28">
        <v>0</v>
      </c>
      <c r="G290" s="28">
        <v>0</v>
      </c>
      <c r="H290" s="28">
        <v>0</v>
      </c>
      <c r="I290" s="28">
        <v>0</v>
      </c>
      <c r="J290" s="28">
        <v>0</v>
      </c>
      <c r="K290" s="29">
        <v>0</v>
      </c>
    </row>
    <row r="291" spans="2:11">
      <c r="B291" s="40" t="s">
        <v>382</v>
      </c>
      <c r="C291" s="26">
        <v>0</v>
      </c>
      <c r="D291" s="27">
        <v>0</v>
      </c>
      <c r="E291" s="27">
        <v>0</v>
      </c>
      <c r="F291" s="28">
        <v>0</v>
      </c>
      <c r="G291" s="28">
        <v>0</v>
      </c>
      <c r="H291" s="28">
        <v>0</v>
      </c>
      <c r="I291" s="28">
        <v>0</v>
      </c>
      <c r="J291" s="28">
        <v>0</v>
      </c>
      <c r="K291" s="29">
        <v>0</v>
      </c>
    </row>
    <row r="292" spans="2:11">
      <c r="B292" s="41" t="s">
        <v>383</v>
      </c>
      <c r="C292" s="26">
        <v>0</v>
      </c>
      <c r="D292" s="27">
        <v>0</v>
      </c>
      <c r="E292" s="27">
        <v>0</v>
      </c>
      <c r="F292" s="28">
        <v>0</v>
      </c>
      <c r="G292" s="28">
        <v>0</v>
      </c>
      <c r="H292" s="28">
        <v>0</v>
      </c>
      <c r="I292" s="28">
        <v>0</v>
      </c>
      <c r="J292" s="28">
        <v>2</v>
      </c>
      <c r="K292" s="29">
        <v>3</v>
      </c>
    </row>
    <row r="293" spans="2:11" ht="18">
      <c r="B293" s="25" t="s">
        <v>384</v>
      </c>
      <c r="C293" s="26">
        <v>0</v>
      </c>
      <c r="D293" s="27">
        <v>0</v>
      </c>
      <c r="E293" s="27">
        <v>0</v>
      </c>
      <c r="F293" s="28">
        <v>0</v>
      </c>
      <c r="G293" s="28">
        <v>0</v>
      </c>
      <c r="H293" s="28">
        <v>3</v>
      </c>
      <c r="I293" s="28">
        <v>2</v>
      </c>
      <c r="J293" s="28">
        <v>0</v>
      </c>
      <c r="K293" s="29">
        <v>2</v>
      </c>
    </row>
    <row r="294" spans="2:11" ht="18.5" thickBot="1">
      <c r="B294" s="32" t="s">
        <v>385</v>
      </c>
      <c r="C294" s="33">
        <v>0</v>
      </c>
      <c r="D294" s="34">
        <v>0</v>
      </c>
      <c r="E294" s="34">
        <v>0</v>
      </c>
      <c r="F294" s="35">
        <v>1</v>
      </c>
      <c r="G294" s="35">
        <v>0</v>
      </c>
      <c r="H294" s="35">
        <v>0</v>
      </c>
      <c r="I294" s="35">
        <v>1</v>
      </c>
      <c r="J294" s="35">
        <v>1</v>
      </c>
      <c r="K294" s="36">
        <v>0</v>
      </c>
    </row>
    <row r="295" spans="2:11" ht="36">
      <c r="B295" s="25" t="s">
        <v>386</v>
      </c>
      <c r="C295" s="26">
        <v>0</v>
      </c>
      <c r="D295" s="27">
        <v>0</v>
      </c>
      <c r="E295" s="27">
        <v>0</v>
      </c>
      <c r="F295" s="28">
        <v>0</v>
      </c>
      <c r="G295" s="28">
        <v>0</v>
      </c>
      <c r="H295" s="28">
        <v>0</v>
      </c>
      <c r="I295" s="28">
        <v>0</v>
      </c>
      <c r="J295" s="28">
        <v>0</v>
      </c>
      <c r="K295" s="29">
        <v>0</v>
      </c>
    </row>
    <row r="296" spans="2:11" ht="18">
      <c r="B296" s="25" t="s">
        <v>387</v>
      </c>
      <c r="C296" s="26">
        <v>0</v>
      </c>
      <c r="D296" s="27">
        <v>0</v>
      </c>
      <c r="E296" s="27">
        <v>0</v>
      </c>
      <c r="F296" s="28">
        <v>0</v>
      </c>
      <c r="G296" s="28">
        <v>0</v>
      </c>
      <c r="H296" s="28">
        <v>0</v>
      </c>
      <c r="I296" s="28">
        <v>0</v>
      </c>
      <c r="J296" s="28">
        <v>0</v>
      </c>
      <c r="K296" s="29">
        <v>0</v>
      </c>
    </row>
    <row r="297" spans="2:11" ht="18">
      <c r="B297" s="25" t="s">
        <v>388</v>
      </c>
      <c r="C297" s="26">
        <v>0</v>
      </c>
      <c r="D297" s="27">
        <v>0</v>
      </c>
      <c r="E297" s="27">
        <v>2</v>
      </c>
      <c r="F297" s="28">
        <v>0</v>
      </c>
      <c r="G297" s="28">
        <v>0</v>
      </c>
      <c r="H297" s="28">
        <v>0</v>
      </c>
      <c r="I297" s="28">
        <v>0</v>
      </c>
      <c r="J297" s="28">
        <v>0</v>
      </c>
      <c r="K297" s="29">
        <v>0</v>
      </c>
    </row>
    <row r="298" spans="2:11" ht="18">
      <c r="B298" s="25" t="s">
        <v>389</v>
      </c>
      <c r="C298" s="26">
        <v>0</v>
      </c>
      <c r="D298" s="27">
        <v>0</v>
      </c>
      <c r="E298" s="27">
        <v>1</v>
      </c>
      <c r="F298" s="28">
        <v>0</v>
      </c>
      <c r="G298" s="28">
        <v>0</v>
      </c>
      <c r="H298" s="28">
        <v>0</v>
      </c>
      <c r="I298" s="28">
        <v>0</v>
      </c>
      <c r="J298" s="28">
        <v>0</v>
      </c>
      <c r="K298" s="29">
        <v>0</v>
      </c>
    </row>
    <row r="299" spans="2:11" ht="18.5" thickBot="1">
      <c r="B299" s="37" t="s">
        <v>390</v>
      </c>
      <c r="C299" s="33">
        <v>0</v>
      </c>
      <c r="D299" s="34">
        <v>0</v>
      </c>
      <c r="E299" s="34">
        <v>0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6">
        <v>0</v>
      </c>
    </row>
    <row r="300" spans="2:11" ht="18">
      <c r="B300" s="47" t="s">
        <v>391</v>
      </c>
      <c r="C300" s="48">
        <v>0</v>
      </c>
      <c r="D300" s="49">
        <v>0</v>
      </c>
      <c r="E300" s="49">
        <v>3</v>
      </c>
      <c r="F300" s="50">
        <v>1</v>
      </c>
      <c r="G300" s="50">
        <v>0</v>
      </c>
      <c r="H300" s="50">
        <v>0</v>
      </c>
      <c r="I300" s="50">
        <v>0</v>
      </c>
      <c r="J300" s="50">
        <v>0</v>
      </c>
      <c r="K300" s="51">
        <v>0</v>
      </c>
    </row>
    <row r="301" spans="2:11" ht="18">
      <c r="B301" s="25" t="s">
        <v>392</v>
      </c>
      <c r="C301" s="26">
        <v>0</v>
      </c>
      <c r="D301" s="27">
        <v>0</v>
      </c>
      <c r="E301" s="27">
        <v>0</v>
      </c>
      <c r="F301" s="28">
        <v>0</v>
      </c>
      <c r="G301" s="28">
        <v>0</v>
      </c>
      <c r="H301" s="28">
        <v>0</v>
      </c>
      <c r="I301" s="28">
        <v>0</v>
      </c>
      <c r="J301" s="28">
        <v>0</v>
      </c>
      <c r="K301" s="29">
        <v>0</v>
      </c>
    </row>
    <row r="302" spans="2:11" ht="18">
      <c r="B302" s="25" t="s">
        <v>393</v>
      </c>
      <c r="C302" s="26">
        <v>0</v>
      </c>
      <c r="D302" s="27">
        <v>0</v>
      </c>
      <c r="E302" s="27">
        <v>0</v>
      </c>
      <c r="F302" s="28">
        <v>0</v>
      </c>
      <c r="G302" s="28">
        <v>0</v>
      </c>
      <c r="H302" s="28">
        <v>0</v>
      </c>
      <c r="I302" s="28">
        <v>0</v>
      </c>
      <c r="J302" s="28">
        <v>0</v>
      </c>
      <c r="K302" s="29">
        <v>0</v>
      </c>
    </row>
    <row r="303" spans="2:11" ht="18">
      <c r="B303" s="25" t="s">
        <v>394</v>
      </c>
      <c r="C303" s="26">
        <v>0</v>
      </c>
      <c r="D303" s="27">
        <v>0</v>
      </c>
      <c r="E303" s="27">
        <v>0</v>
      </c>
      <c r="F303" s="28">
        <v>0</v>
      </c>
      <c r="G303" s="28">
        <v>0</v>
      </c>
      <c r="H303" s="28">
        <v>0</v>
      </c>
      <c r="I303" s="28">
        <v>0</v>
      </c>
      <c r="J303" s="28">
        <v>0</v>
      </c>
      <c r="K303" s="29">
        <v>0</v>
      </c>
    </row>
    <row r="304" spans="2:11" ht="18.5" thickBot="1">
      <c r="B304" s="32" t="s">
        <v>395</v>
      </c>
      <c r="C304" s="33">
        <v>0</v>
      </c>
      <c r="D304" s="34">
        <v>0</v>
      </c>
      <c r="E304" s="34">
        <v>1</v>
      </c>
      <c r="F304" s="35">
        <v>2</v>
      </c>
      <c r="G304" s="35">
        <v>3</v>
      </c>
      <c r="H304" s="35">
        <v>4</v>
      </c>
      <c r="I304" s="35">
        <v>17</v>
      </c>
      <c r="J304" s="35">
        <v>13</v>
      </c>
      <c r="K304" s="36">
        <v>11</v>
      </c>
    </row>
    <row r="305" spans="2:11" ht="18">
      <c r="B305" s="47" t="s">
        <v>396</v>
      </c>
      <c r="C305" s="48">
        <v>0</v>
      </c>
      <c r="D305" s="49">
        <v>1</v>
      </c>
      <c r="E305" s="49">
        <v>0</v>
      </c>
      <c r="F305" s="50">
        <v>0</v>
      </c>
      <c r="G305" s="50">
        <v>0</v>
      </c>
      <c r="H305" s="50">
        <v>1</v>
      </c>
      <c r="I305" s="50">
        <v>0</v>
      </c>
      <c r="J305" s="50">
        <v>0</v>
      </c>
      <c r="K305" s="51">
        <v>2</v>
      </c>
    </row>
    <row r="306" spans="2:11" ht="18">
      <c r="B306" s="25" t="s">
        <v>397</v>
      </c>
      <c r="C306" s="26">
        <v>0</v>
      </c>
      <c r="D306" s="27">
        <v>0</v>
      </c>
      <c r="E306" s="27">
        <v>1</v>
      </c>
      <c r="F306" s="28">
        <v>0</v>
      </c>
      <c r="G306" s="28">
        <v>2</v>
      </c>
      <c r="H306" s="28">
        <v>0</v>
      </c>
      <c r="I306" s="28">
        <v>0</v>
      </c>
      <c r="J306" s="28">
        <v>0</v>
      </c>
      <c r="K306" s="29">
        <v>0</v>
      </c>
    </row>
    <row r="307" spans="2:11" ht="18">
      <c r="B307" s="25" t="s">
        <v>398</v>
      </c>
      <c r="C307" s="26">
        <v>0</v>
      </c>
      <c r="D307" s="27">
        <v>0</v>
      </c>
      <c r="E307" s="27">
        <v>0</v>
      </c>
      <c r="F307" s="28">
        <v>0</v>
      </c>
      <c r="G307" s="28">
        <v>0</v>
      </c>
      <c r="H307" s="28">
        <v>0</v>
      </c>
      <c r="I307" s="28">
        <v>0</v>
      </c>
      <c r="J307" s="28">
        <v>0</v>
      </c>
      <c r="K307" s="29">
        <v>0</v>
      </c>
    </row>
    <row r="308" spans="2:11" ht="18">
      <c r="B308" s="25" t="s">
        <v>399</v>
      </c>
      <c r="C308" s="26">
        <v>0</v>
      </c>
      <c r="D308" s="27">
        <v>0</v>
      </c>
      <c r="E308" s="27">
        <v>0</v>
      </c>
      <c r="F308" s="28">
        <v>0</v>
      </c>
      <c r="G308" s="28">
        <v>0</v>
      </c>
      <c r="H308" s="28">
        <v>0</v>
      </c>
      <c r="I308" s="28">
        <v>0</v>
      </c>
      <c r="J308" s="28">
        <v>0</v>
      </c>
      <c r="K308" s="29">
        <v>0</v>
      </c>
    </row>
    <row r="309" spans="2:11" ht="18.5" thickBot="1">
      <c r="B309" s="32" t="s">
        <v>400</v>
      </c>
      <c r="C309" s="33">
        <v>0</v>
      </c>
      <c r="D309" s="34">
        <v>0</v>
      </c>
      <c r="E309" s="34">
        <v>0</v>
      </c>
      <c r="F309" s="35">
        <v>2</v>
      </c>
      <c r="G309" s="35">
        <v>0</v>
      </c>
      <c r="H309" s="35">
        <v>1</v>
      </c>
      <c r="I309" s="35">
        <v>3</v>
      </c>
      <c r="J309" s="35">
        <v>0</v>
      </c>
      <c r="K309" s="36">
        <v>1</v>
      </c>
    </row>
    <row r="310" spans="2:11" ht="18">
      <c r="B310" s="47" t="s">
        <v>401</v>
      </c>
      <c r="C310" s="48">
        <v>0</v>
      </c>
      <c r="D310" s="49">
        <v>1</v>
      </c>
      <c r="E310" s="49">
        <v>14</v>
      </c>
      <c r="F310" s="50">
        <v>42</v>
      </c>
      <c r="G310" s="50">
        <v>101</v>
      </c>
      <c r="H310" s="50">
        <v>114</v>
      </c>
      <c r="I310" s="50">
        <v>117</v>
      </c>
      <c r="J310" s="50">
        <v>42</v>
      </c>
      <c r="K310" s="51">
        <v>28</v>
      </c>
    </row>
    <row r="311" spans="2:11" ht="18">
      <c r="B311" s="25" t="s">
        <v>402</v>
      </c>
      <c r="C311" s="26">
        <v>0</v>
      </c>
      <c r="D311" s="27">
        <v>0</v>
      </c>
      <c r="E311" s="27">
        <v>0</v>
      </c>
      <c r="F311" s="28">
        <v>0</v>
      </c>
      <c r="G311" s="28">
        <v>0</v>
      </c>
      <c r="H311" s="28">
        <v>0</v>
      </c>
      <c r="I311" s="28">
        <v>0</v>
      </c>
      <c r="J311" s="28">
        <v>0</v>
      </c>
      <c r="K311" s="29">
        <v>0</v>
      </c>
    </row>
    <row r="312" spans="2:11" ht="18">
      <c r="B312" s="25" t="s">
        <v>403</v>
      </c>
      <c r="C312" s="26">
        <v>0</v>
      </c>
      <c r="D312" s="27">
        <v>0</v>
      </c>
      <c r="E312" s="27">
        <v>0</v>
      </c>
      <c r="F312" s="28">
        <v>0</v>
      </c>
      <c r="G312" s="28">
        <v>0</v>
      </c>
      <c r="H312" s="28">
        <v>0</v>
      </c>
      <c r="I312" s="28">
        <v>0</v>
      </c>
      <c r="J312" s="28">
        <v>0</v>
      </c>
      <c r="K312" s="29">
        <v>0</v>
      </c>
    </row>
    <row r="313" spans="2:11" ht="18">
      <c r="B313" s="25" t="s">
        <v>404</v>
      </c>
      <c r="C313" s="26">
        <v>0</v>
      </c>
      <c r="D313" s="27">
        <v>0</v>
      </c>
      <c r="E313" s="27">
        <v>2</v>
      </c>
      <c r="F313" s="28">
        <v>0</v>
      </c>
      <c r="G313" s="28">
        <v>0</v>
      </c>
      <c r="H313" s="28">
        <v>0</v>
      </c>
      <c r="I313" s="28">
        <v>0</v>
      </c>
      <c r="J313" s="28">
        <v>0</v>
      </c>
      <c r="K313" s="29">
        <v>1</v>
      </c>
    </row>
    <row r="314" spans="2:11" ht="18.5" thickBot="1">
      <c r="B314" s="32" t="s">
        <v>405</v>
      </c>
      <c r="C314" s="33">
        <v>0</v>
      </c>
      <c r="D314" s="34">
        <v>0</v>
      </c>
      <c r="E314" s="34">
        <v>0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6">
        <v>0</v>
      </c>
    </row>
    <row r="315" spans="2:11" ht="18">
      <c r="B315" s="47" t="s">
        <v>406</v>
      </c>
      <c r="C315" s="48">
        <v>0</v>
      </c>
      <c r="D315" s="49">
        <v>0</v>
      </c>
      <c r="E315" s="49">
        <v>0</v>
      </c>
      <c r="F315" s="50">
        <v>0</v>
      </c>
      <c r="G315" s="50">
        <v>0</v>
      </c>
      <c r="H315" s="50">
        <v>0</v>
      </c>
      <c r="I315" s="50">
        <v>0</v>
      </c>
      <c r="J315" s="50">
        <v>0</v>
      </c>
      <c r="K315" s="51">
        <v>0</v>
      </c>
    </row>
    <row r="316" spans="2:11" ht="18">
      <c r="B316" s="25" t="s">
        <v>407</v>
      </c>
      <c r="C316" s="26">
        <v>0</v>
      </c>
      <c r="D316" s="27">
        <v>0</v>
      </c>
      <c r="E316" s="27">
        <v>0</v>
      </c>
      <c r="F316" s="28">
        <v>0</v>
      </c>
      <c r="G316" s="28">
        <v>0</v>
      </c>
      <c r="H316" s="28">
        <v>0</v>
      </c>
      <c r="I316" s="28">
        <v>0</v>
      </c>
      <c r="J316" s="28">
        <v>0</v>
      </c>
      <c r="K316" s="29">
        <v>0</v>
      </c>
    </row>
    <row r="317" spans="2:11" ht="18">
      <c r="B317" s="25" t="s">
        <v>408</v>
      </c>
      <c r="C317" s="26">
        <v>0</v>
      </c>
      <c r="D317" s="27">
        <v>0</v>
      </c>
      <c r="E317" s="27">
        <v>0</v>
      </c>
      <c r="F317" s="28">
        <v>0</v>
      </c>
      <c r="G317" s="28">
        <v>0</v>
      </c>
      <c r="H317" s="28">
        <v>0</v>
      </c>
      <c r="I317" s="28">
        <v>0</v>
      </c>
      <c r="J317" s="28">
        <v>0</v>
      </c>
      <c r="K317" s="29">
        <v>0</v>
      </c>
    </row>
    <row r="318" spans="2:11" ht="18">
      <c r="B318" s="25" t="s">
        <v>409</v>
      </c>
      <c r="C318" s="26">
        <v>0</v>
      </c>
      <c r="D318" s="27">
        <v>0</v>
      </c>
      <c r="E318" s="27">
        <v>0</v>
      </c>
      <c r="F318" s="28">
        <v>0</v>
      </c>
      <c r="G318" s="28">
        <v>0</v>
      </c>
      <c r="H318" s="28">
        <v>0</v>
      </c>
      <c r="I318" s="28">
        <v>0</v>
      </c>
      <c r="J318" s="28">
        <v>0</v>
      </c>
      <c r="K318" s="29">
        <v>0</v>
      </c>
    </row>
    <row r="319" spans="2:11" ht="36.5" thickBot="1">
      <c r="B319" s="32" t="s">
        <v>410</v>
      </c>
      <c r="C319" s="33">
        <v>0</v>
      </c>
      <c r="D319" s="34">
        <v>0</v>
      </c>
      <c r="E319" s="34">
        <v>0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6">
        <v>0</v>
      </c>
    </row>
    <row r="320" spans="2:11" ht="18">
      <c r="B320" s="54" t="s">
        <v>411</v>
      </c>
      <c r="C320" s="55">
        <v>0</v>
      </c>
      <c r="D320" s="56">
        <v>0</v>
      </c>
      <c r="E320" s="56">
        <v>1</v>
      </c>
      <c r="F320" s="57">
        <v>1</v>
      </c>
      <c r="G320" s="57">
        <v>0</v>
      </c>
      <c r="H320" s="57">
        <v>0</v>
      </c>
      <c r="I320" s="57">
        <v>0</v>
      </c>
      <c r="J320" s="57">
        <v>0</v>
      </c>
      <c r="K320" s="58">
        <v>0</v>
      </c>
    </row>
    <row r="321" spans="2:11" ht="18">
      <c r="B321" s="25" t="s">
        <v>412</v>
      </c>
      <c r="C321" s="26">
        <v>0</v>
      </c>
      <c r="D321" s="27">
        <v>0</v>
      </c>
      <c r="E321" s="27">
        <v>0</v>
      </c>
      <c r="F321" s="28">
        <v>0</v>
      </c>
      <c r="G321" s="28">
        <v>0</v>
      </c>
      <c r="H321" s="28">
        <v>0</v>
      </c>
      <c r="I321" s="28">
        <v>0</v>
      </c>
      <c r="J321" s="28">
        <v>0</v>
      </c>
      <c r="K321" s="29">
        <v>0</v>
      </c>
    </row>
    <row r="322" spans="2:11" ht="18">
      <c r="B322" s="25" t="s">
        <v>413</v>
      </c>
      <c r="C322" s="26">
        <v>0</v>
      </c>
      <c r="D322" s="27">
        <v>0</v>
      </c>
      <c r="E322" s="27">
        <v>0</v>
      </c>
      <c r="F322" s="28">
        <v>0</v>
      </c>
      <c r="G322" s="28">
        <v>0</v>
      </c>
      <c r="H322" s="28">
        <v>0</v>
      </c>
      <c r="I322" s="28">
        <v>0</v>
      </c>
      <c r="J322" s="28">
        <v>0</v>
      </c>
      <c r="K322" s="29">
        <v>0</v>
      </c>
    </row>
    <row r="323" spans="2:11" ht="36">
      <c r="B323" s="42" t="s">
        <v>414</v>
      </c>
      <c r="C323" s="43">
        <v>0</v>
      </c>
      <c r="D323" s="44">
        <v>0</v>
      </c>
      <c r="E323" s="44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6">
        <v>0</v>
      </c>
    </row>
    <row r="324" spans="2:11" ht="36.5" thickBot="1">
      <c r="B324" s="42" t="s">
        <v>415</v>
      </c>
      <c r="C324" s="43">
        <v>0</v>
      </c>
      <c r="D324" s="44">
        <v>0</v>
      </c>
      <c r="E324" s="44">
        <v>0</v>
      </c>
      <c r="F324" s="45">
        <v>0</v>
      </c>
      <c r="G324" s="45">
        <v>0</v>
      </c>
      <c r="H324" s="45">
        <v>0</v>
      </c>
      <c r="I324" s="45">
        <v>0</v>
      </c>
      <c r="J324" s="45">
        <v>0</v>
      </c>
      <c r="K324" s="46">
        <v>0</v>
      </c>
    </row>
    <row r="325" spans="2:11" ht="18">
      <c r="B325" s="47" t="s">
        <v>416</v>
      </c>
      <c r="C325" s="48">
        <v>0</v>
      </c>
      <c r="D325" s="49">
        <v>0</v>
      </c>
      <c r="E325" s="49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1">
        <v>0</v>
      </c>
    </row>
    <row r="326" spans="2:11" ht="18">
      <c r="B326" s="25" t="s">
        <v>417</v>
      </c>
      <c r="C326" s="26">
        <v>0</v>
      </c>
      <c r="D326" s="27">
        <v>0</v>
      </c>
      <c r="E326" s="27">
        <v>0</v>
      </c>
      <c r="F326" s="28">
        <v>0</v>
      </c>
      <c r="G326" s="28">
        <v>0</v>
      </c>
      <c r="H326" s="28">
        <v>0</v>
      </c>
      <c r="I326" s="28">
        <v>0</v>
      </c>
      <c r="J326" s="28">
        <v>0</v>
      </c>
      <c r="K326" s="29">
        <v>0</v>
      </c>
    </row>
    <row r="327" spans="2:11" ht="36">
      <c r="B327" s="25" t="s">
        <v>418</v>
      </c>
      <c r="C327" s="26">
        <v>0</v>
      </c>
      <c r="D327" s="27">
        <v>0</v>
      </c>
      <c r="E327" s="27">
        <v>0</v>
      </c>
      <c r="F327" s="28">
        <v>0</v>
      </c>
      <c r="G327" s="28">
        <v>0</v>
      </c>
      <c r="H327" s="28">
        <v>0</v>
      </c>
      <c r="I327" s="28">
        <v>0</v>
      </c>
      <c r="J327" s="28">
        <v>0</v>
      </c>
      <c r="K327" s="29">
        <v>0</v>
      </c>
    </row>
    <row r="328" spans="2:11" ht="18">
      <c r="B328" s="25" t="s">
        <v>419</v>
      </c>
      <c r="C328" s="26">
        <v>0</v>
      </c>
      <c r="D328" s="27">
        <v>0</v>
      </c>
      <c r="E328" s="27">
        <v>0</v>
      </c>
      <c r="F328" s="28">
        <v>0</v>
      </c>
      <c r="G328" s="28">
        <v>0</v>
      </c>
      <c r="H328" s="28">
        <v>0</v>
      </c>
      <c r="I328" s="28">
        <v>0</v>
      </c>
      <c r="J328" s="28">
        <v>0</v>
      </c>
      <c r="K328" s="29">
        <v>0</v>
      </c>
    </row>
    <row r="329" spans="2:11" ht="18.5" thickBot="1">
      <c r="B329" s="32" t="s">
        <v>420</v>
      </c>
      <c r="C329" s="33">
        <v>0</v>
      </c>
      <c r="D329" s="34">
        <v>0</v>
      </c>
      <c r="E329" s="34">
        <v>0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6">
        <v>0</v>
      </c>
    </row>
    <row r="330" spans="2:11" ht="18">
      <c r="B330" s="47" t="s">
        <v>421</v>
      </c>
      <c r="C330" s="48">
        <v>0</v>
      </c>
      <c r="D330" s="49">
        <v>0</v>
      </c>
      <c r="E330" s="49">
        <v>0</v>
      </c>
      <c r="F330" s="50">
        <v>0</v>
      </c>
      <c r="G330" s="50">
        <v>1</v>
      </c>
      <c r="H330" s="50">
        <v>0</v>
      </c>
      <c r="I330" s="50">
        <v>0</v>
      </c>
      <c r="J330" s="50">
        <v>0</v>
      </c>
      <c r="K330" s="51">
        <v>1</v>
      </c>
    </row>
    <row r="331" spans="2:11" ht="36">
      <c r="B331" s="25" t="s">
        <v>422</v>
      </c>
      <c r="C331" s="26">
        <v>0</v>
      </c>
      <c r="D331" s="27">
        <v>0</v>
      </c>
      <c r="E331" s="27">
        <v>1</v>
      </c>
      <c r="F331" s="28">
        <v>2</v>
      </c>
      <c r="G331" s="28">
        <v>1</v>
      </c>
      <c r="H331" s="28">
        <v>1</v>
      </c>
      <c r="I331" s="28">
        <v>1</v>
      </c>
      <c r="J331" s="28">
        <v>0</v>
      </c>
      <c r="K331" s="29">
        <v>0</v>
      </c>
    </row>
    <row r="332" spans="2:11" ht="18">
      <c r="B332" s="25" t="s">
        <v>423</v>
      </c>
      <c r="C332" s="26">
        <v>0</v>
      </c>
      <c r="D332" s="27">
        <v>0</v>
      </c>
      <c r="E332" s="27">
        <v>0</v>
      </c>
      <c r="F332" s="28">
        <v>0</v>
      </c>
      <c r="G332" s="28">
        <v>0</v>
      </c>
      <c r="H332" s="28">
        <v>0</v>
      </c>
      <c r="I332" s="28">
        <v>0</v>
      </c>
      <c r="J332" s="28">
        <v>0</v>
      </c>
      <c r="K332" s="29">
        <v>0</v>
      </c>
    </row>
    <row r="333" spans="2:11" ht="18">
      <c r="B333" s="25" t="s">
        <v>424</v>
      </c>
      <c r="C333" s="26">
        <v>3</v>
      </c>
      <c r="D333" s="27">
        <v>0</v>
      </c>
      <c r="E333" s="27">
        <v>1</v>
      </c>
      <c r="F333" s="28">
        <v>0</v>
      </c>
      <c r="G333" s="28">
        <v>0</v>
      </c>
      <c r="H333" s="28">
        <v>0</v>
      </c>
      <c r="I333" s="28">
        <v>0</v>
      </c>
      <c r="J333" s="28">
        <v>0</v>
      </c>
      <c r="K333" s="29">
        <v>0</v>
      </c>
    </row>
    <row r="334" spans="2:11" ht="36.5" thickBot="1">
      <c r="B334" s="32" t="s">
        <v>425</v>
      </c>
      <c r="C334" s="33">
        <v>0</v>
      </c>
      <c r="D334" s="34">
        <v>0</v>
      </c>
      <c r="E334" s="34">
        <v>0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6">
        <v>0</v>
      </c>
    </row>
    <row r="335" spans="2:11" ht="36">
      <c r="B335" s="47" t="s">
        <v>426</v>
      </c>
      <c r="C335" s="48">
        <v>0</v>
      </c>
      <c r="D335" s="49">
        <v>0</v>
      </c>
      <c r="E335" s="49">
        <v>0</v>
      </c>
      <c r="F335" s="50">
        <v>4</v>
      </c>
      <c r="G335" s="50">
        <v>5</v>
      </c>
      <c r="H335" s="50">
        <v>10</v>
      </c>
      <c r="I335" s="50">
        <v>10</v>
      </c>
      <c r="J335" s="50">
        <v>5</v>
      </c>
      <c r="K335" s="51">
        <v>2</v>
      </c>
    </row>
    <row r="336" spans="2:11" ht="18">
      <c r="B336" s="59" t="s">
        <v>427</v>
      </c>
      <c r="C336" s="56">
        <v>0</v>
      </c>
      <c r="D336" s="57">
        <v>0</v>
      </c>
      <c r="E336" s="57">
        <v>0</v>
      </c>
      <c r="F336" s="57">
        <v>0</v>
      </c>
      <c r="G336" s="57">
        <v>0</v>
      </c>
      <c r="H336" s="57">
        <v>0</v>
      </c>
      <c r="I336" s="57">
        <v>0</v>
      </c>
      <c r="J336" s="57">
        <v>0</v>
      </c>
      <c r="K336" s="58">
        <v>0</v>
      </c>
    </row>
    <row r="337" spans="2:11" ht="36">
      <c r="B337" s="60" t="s">
        <v>428</v>
      </c>
      <c r="C337" s="27">
        <v>0</v>
      </c>
      <c r="D337" s="28">
        <v>0</v>
      </c>
      <c r="E337" s="28">
        <v>0</v>
      </c>
      <c r="F337" s="28">
        <v>0</v>
      </c>
      <c r="G337" s="28">
        <v>0</v>
      </c>
      <c r="H337" s="28">
        <v>0</v>
      </c>
      <c r="I337" s="28">
        <v>0</v>
      </c>
      <c r="J337" s="28">
        <v>0</v>
      </c>
      <c r="K337" s="29">
        <v>0</v>
      </c>
    </row>
    <row r="338" spans="2:11" ht="18">
      <c r="B338" s="60" t="s">
        <v>429</v>
      </c>
      <c r="C338" s="27">
        <v>0</v>
      </c>
      <c r="D338" s="27">
        <v>0</v>
      </c>
      <c r="E338" s="27">
        <v>0</v>
      </c>
      <c r="F338" s="28">
        <v>0</v>
      </c>
      <c r="G338" s="28">
        <v>0</v>
      </c>
      <c r="H338" s="28">
        <v>0</v>
      </c>
      <c r="I338" s="28">
        <v>0</v>
      </c>
      <c r="J338" s="28">
        <v>0</v>
      </c>
      <c r="K338" s="29">
        <v>0</v>
      </c>
    </row>
    <row r="339" spans="2:11" ht="18.5" thickBot="1">
      <c r="B339" s="61" t="s">
        <v>430</v>
      </c>
      <c r="C339" s="34">
        <v>0</v>
      </c>
      <c r="D339" s="34">
        <v>0</v>
      </c>
      <c r="E339" s="34">
        <v>0</v>
      </c>
      <c r="F339" s="35">
        <v>1</v>
      </c>
      <c r="G339" s="35">
        <v>0</v>
      </c>
      <c r="H339" s="35">
        <v>0</v>
      </c>
      <c r="I339" s="35">
        <v>0</v>
      </c>
      <c r="J339" s="35">
        <v>0</v>
      </c>
      <c r="K339" s="36">
        <v>0</v>
      </c>
    </row>
    <row r="340" spans="2:11" ht="36">
      <c r="B340" s="62" t="s">
        <v>431</v>
      </c>
      <c r="C340" s="49">
        <v>0</v>
      </c>
      <c r="D340" s="49">
        <v>0</v>
      </c>
      <c r="E340" s="49">
        <v>0</v>
      </c>
      <c r="F340" s="50">
        <v>0</v>
      </c>
      <c r="G340" s="50">
        <v>0</v>
      </c>
      <c r="H340" s="50">
        <v>0</v>
      </c>
      <c r="I340" s="50">
        <v>0</v>
      </c>
      <c r="J340" s="50">
        <v>0</v>
      </c>
      <c r="K340" s="51">
        <v>0</v>
      </c>
    </row>
    <row r="341" spans="2:11" ht="18">
      <c r="B341" s="60" t="s">
        <v>432</v>
      </c>
      <c r="C341" s="27">
        <v>0</v>
      </c>
      <c r="D341" s="27">
        <v>0</v>
      </c>
      <c r="E341" s="27">
        <v>0</v>
      </c>
      <c r="F341" s="28">
        <v>0</v>
      </c>
      <c r="G341" s="28">
        <v>0</v>
      </c>
      <c r="H341" s="28">
        <v>0</v>
      </c>
      <c r="I341" s="28">
        <v>0</v>
      </c>
      <c r="J341" s="28">
        <v>0</v>
      </c>
      <c r="K341" s="29">
        <v>0</v>
      </c>
    </row>
    <row r="342" spans="2:11" ht="18.5" thickBot="1">
      <c r="B342" s="61" t="s">
        <v>433</v>
      </c>
      <c r="C342" s="34">
        <v>0</v>
      </c>
      <c r="D342" s="34">
        <v>0</v>
      </c>
      <c r="E342" s="34">
        <v>0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6">
        <v>0</v>
      </c>
    </row>
    <row r="343" spans="2:11" ht="18">
      <c r="B343" s="54" t="s">
        <v>434</v>
      </c>
      <c r="C343" s="55">
        <v>0</v>
      </c>
      <c r="D343" s="56">
        <v>0</v>
      </c>
      <c r="E343" s="56">
        <v>0</v>
      </c>
      <c r="F343" s="57">
        <v>0</v>
      </c>
      <c r="G343" s="57">
        <v>0</v>
      </c>
      <c r="H343" s="57">
        <v>1</v>
      </c>
      <c r="I343" s="57">
        <v>1</v>
      </c>
      <c r="J343" s="57">
        <v>4</v>
      </c>
      <c r="K343" s="58">
        <v>27</v>
      </c>
    </row>
    <row r="344" spans="2:11" ht="18">
      <c r="B344" s="25" t="s">
        <v>435</v>
      </c>
      <c r="C344" s="26">
        <v>0</v>
      </c>
      <c r="D344" s="27">
        <v>0</v>
      </c>
      <c r="E344" s="27">
        <v>0</v>
      </c>
      <c r="F344" s="28">
        <v>0</v>
      </c>
      <c r="G344" s="28">
        <v>2</v>
      </c>
      <c r="H344" s="28">
        <v>2</v>
      </c>
      <c r="I344" s="28">
        <v>1</v>
      </c>
      <c r="J344" s="28">
        <v>0</v>
      </c>
      <c r="K344" s="29">
        <v>2</v>
      </c>
    </row>
    <row r="345" spans="2:11" ht="18">
      <c r="B345" s="25" t="s">
        <v>436</v>
      </c>
      <c r="C345" s="26">
        <v>0</v>
      </c>
      <c r="D345" s="27">
        <v>0</v>
      </c>
      <c r="E345" s="27">
        <v>0</v>
      </c>
      <c r="F345" s="28">
        <v>0</v>
      </c>
      <c r="G345" s="28">
        <v>0</v>
      </c>
      <c r="H345" s="28">
        <v>0</v>
      </c>
      <c r="I345" s="28">
        <v>0</v>
      </c>
      <c r="J345" s="28">
        <v>0</v>
      </c>
      <c r="K345" s="29">
        <v>0</v>
      </c>
    </row>
    <row r="346" spans="2:11" ht="57.75" customHeight="1" thickBot="1">
      <c r="B346" s="32" t="s">
        <v>437</v>
      </c>
      <c r="C346" s="33">
        <v>0</v>
      </c>
      <c r="D346" s="34">
        <v>0</v>
      </c>
      <c r="E346" s="34">
        <v>0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6">
        <v>0</v>
      </c>
    </row>
    <row r="347" spans="2:11">
      <c r="B347" s="16" t="s">
        <v>438</v>
      </c>
    </row>
    <row r="349" spans="2:11" ht="18">
      <c r="C349" s="63"/>
      <c r="D349" s="63"/>
      <c r="E349" s="63"/>
      <c r="F349" s="63"/>
      <c r="G349" s="63"/>
      <c r="H349" s="63"/>
      <c r="I349" s="63"/>
      <c r="J349" s="63"/>
      <c r="K349" s="63"/>
    </row>
    <row r="350" spans="2:11" ht="18">
      <c r="C350" s="63"/>
      <c r="D350" s="63"/>
      <c r="E350" s="63"/>
      <c r="F350" s="63"/>
      <c r="G350" s="63"/>
      <c r="H350" s="63"/>
      <c r="I350" s="63"/>
      <c r="J350" s="63"/>
      <c r="K350" s="63"/>
    </row>
    <row r="351" spans="2:11">
      <c r="C351" s="64"/>
      <c r="D351" s="64"/>
      <c r="E351" s="64"/>
      <c r="F351" s="64"/>
      <c r="G351" s="64"/>
      <c r="H351" s="64"/>
      <c r="I351" s="64"/>
      <c r="J351" s="64"/>
      <c r="K351" s="64"/>
    </row>
  </sheetData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2"/>
  <sheetViews>
    <sheetView showGridLines="0" workbookViewId="0">
      <selection activeCell="E13" sqref="E13"/>
    </sheetView>
  </sheetViews>
  <sheetFormatPr defaultRowHeight="18"/>
  <cols>
    <col min="1" max="1" width="2.83203125" customWidth="1"/>
    <col min="2" max="2" width="8.83203125" customWidth="1"/>
    <col min="3" max="10" width="9.25" customWidth="1"/>
    <col min="11" max="11" width="12.58203125" customWidth="1"/>
    <col min="12" max="12" width="9.4140625" customWidth="1"/>
  </cols>
  <sheetData>
    <row r="1" spans="2:12" s="5" customFormat="1" ht="22.5" customHeight="1">
      <c r="B1" s="6" t="s">
        <v>1517</v>
      </c>
    </row>
    <row r="2" spans="2:12" s="5" customFormat="1" ht="18.5" thickBot="1"/>
    <row r="3" spans="2:12" s="66" customFormat="1" ht="20.25" customHeight="1">
      <c r="B3" s="1101"/>
      <c r="C3" s="1538" t="s">
        <v>1518</v>
      </c>
      <c r="D3" s="1539" t="s">
        <v>1519</v>
      </c>
      <c r="E3" s="1539" t="s">
        <v>1520</v>
      </c>
      <c r="F3" s="1539" t="s">
        <v>1521</v>
      </c>
      <c r="G3" s="1384" t="s">
        <v>1522</v>
      </c>
      <c r="H3" s="692" t="s">
        <v>1523</v>
      </c>
      <c r="I3" s="692"/>
      <c r="J3" s="1540" t="s">
        <v>1524</v>
      </c>
      <c r="K3" s="1541"/>
      <c r="L3" s="1542" t="s">
        <v>1525</v>
      </c>
    </row>
    <row r="4" spans="2:12" s="66" customFormat="1" ht="20.25" customHeight="1">
      <c r="B4" s="1123"/>
      <c r="C4" s="808"/>
      <c r="D4" s="1543"/>
      <c r="E4" s="1543"/>
      <c r="F4" s="1125"/>
      <c r="G4" s="1266"/>
      <c r="H4" s="1526" t="s">
        <v>1080</v>
      </c>
      <c r="I4" s="1544"/>
      <c r="J4" s="1080"/>
      <c r="K4" s="1520" t="s">
        <v>1526</v>
      </c>
      <c r="L4" s="1545"/>
    </row>
    <row r="5" spans="2:12" s="66" customFormat="1" ht="20.25" customHeight="1">
      <c r="B5" s="680"/>
      <c r="C5" s="808"/>
      <c r="D5" s="1546" t="s">
        <v>1080</v>
      </c>
      <c r="E5" s="1546" t="s">
        <v>1080</v>
      </c>
      <c r="F5" s="1546" t="s">
        <v>1080</v>
      </c>
      <c r="G5" s="1546" t="s">
        <v>1080</v>
      </c>
      <c r="H5" s="1547" t="s">
        <v>1527</v>
      </c>
      <c r="I5" s="1268" t="s">
        <v>1528</v>
      </c>
      <c r="J5" s="1548"/>
      <c r="K5" s="1528"/>
      <c r="L5" s="1549" t="s">
        <v>1529</v>
      </c>
    </row>
    <row r="6" spans="2:12" s="66" customFormat="1" ht="20.25" customHeight="1">
      <c r="B6" s="321" t="s">
        <v>500</v>
      </c>
      <c r="C6" s="97">
        <v>59141</v>
      </c>
      <c r="D6" s="97">
        <v>6510</v>
      </c>
      <c r="E6" s="97">
        <v>1080</v>
      </c>
      <c r="F6" s="97">
        <v>621</v>
      </c>
      <c r="G6" s="97">
        <v>705</v>
      </c>
      <c r="H6" s="97">
        <v>1556</v>
      </c>
      <c r="I6" s="97">
        <v>1556</v>
      </c>
      <c r="J6" s="97">
        <v>65405</v>
      </c>
      <c r="K6" s="97">
        <v>3235</v>
      </c>
      <c r="L6" s="101">
        <v>22753</v>
      </c>
    </row>
    <row r="7" spans="2:12" s="66" customFormat="1" ht="20.25" customHeight="1">
      <c r="B7" s="321" t="s">
        <v>1530</v>
      </c>
      <c r="C7" s="97">
        <v>3490</v>
      </c>
      <c r="D7" s="97">
        <v>160</v>
      </c>
      <c r="E7" s="97">
        <v>44</v>
      </c>
      <c r="F7" s="97">
        <v>17</v>
      </c>
      <c r="G7" s="97">
        <v>177</v>
      </c>
      <c r="H7" s="97">
        <v>186</v>
      </c>
      <c r="I7" s="97">
        <v>77</v>
      </c>
      <c r="J7" s="97">
        <v>3609</v>
      </c>
      <c r="K7" s="97">
        <v>167</v>
      </c>
      <c r="L7" s="101">
        <v>1496</v>
      </c>
    </row>
    <row r="8" spans="2:12" s="66" customFormat="1" ht="20.25" customHeight="1">
      <c r="B8" s="321" t="s">
        <v>1531</v>
      </c>
      <c r="C8" s="97">
        <v>35085</v>
      </c>
      <c r="D8" s="97">
        <v>2630</v>
      </c>
      <c r="E8" s="97">
        <v>585</v>
      </c>
      <c r="F8" s="97">
        <v>359</v>
      </c>
      <c r="G8" s="97">
        <v>407</v>
      </c>
      <c r="H8" s="97">
        <v>1032</v>
      </c>
      <c r="I8" s="97">
        <v>508</v>
      </c>
      <c r="J8" s="97">
        <v>38058</v>
      </c>
      <c r="K8" s="97">
        <v>1908</v>
      </c>
      <c r="L8" s="101">
        <v>14430</v>
      </c>
    </row>
    <row r="9" spans="2:12" s="66" customFormat="1" ht="20.25" customHeight="1" thickBot="1">
      <c r="B9" s="386" t="s">
        <v>1532</v>
      </c>
      <c r="C9" s="104">
        <v>20566</v>
      </c>
      <c r="D9" s="104">
        <v>3720</v>
      </c>
      <c r="E9" s="104">
        <v>451</v>
      </c>
      <c r="F9" s="104">
        <v>245</v>
      </c>
      <c r="G9" s="104">
        <v>121</v>
      </c>
      <c r="H9" s="104">
        <v>338</v>
      </c>
      <c r="I9" s="104">
        <v>971</v>
      </c>
      <c r="J9" s="104">
        <v>23738</v>
      </c>
      <c r="K9" s="104">
        <v>1160</v>
      </c>
      <c r="L9" s="105">
        <v>6827</v>
      </c>
    </row>
    <row r="10" spans="2:12" s="66" customFormat="1" ht="13">
      <c r="B10" s="66" t="s">
        <v>1533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</row>
    <row r="11" spans="2:12" s="66" customFormat="1" ht="13"/>
    <row r="12" spans="2:12" s="5" customFormat="1"/>
  </sheetData>
  <mergeCells count="11">
    <mergeCell ref="H3:I3"/>
    <mergeCell ref="J3:K3"/>
    <mergeCell ref="L3:L4"/>
    <mergeCell ref="H4:I4"/>
    <mergeCell ref="K4:K5"/>
    <mergeCell ref="B3:B5"/>
    <mergeCell ref="C3:C5"/>
    <mergeCell ref="D3:D4"/>
    <mergeCell ref="E3:E4"/>
    <mergeCell ref="F3:F4"/>
    <mergeCell ref="G3:G4"/>
  </mergeCells>
  <phoneticPr fontId="3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"/>
  <sheetViews>
    <sheetView showGridLines="0" workbookViewId="0">
      <selection activeCell="G14" sqref="G14"/>
    </sheetView>
  </sheetViews>
  <sheetFormatPr defaultRowHeight="18"/>
  <cols>
    <col min="1" max="1" width="4" style="5" customWidth="1"/>
    <col min="2" max="2" width="11.08203125" style="5" customWidth="1"/>
    <col min="3" max="3" width="13.6640625" style="5" customWidth="1"/>
    <col min="4" max="6" width="11.08203125" style="5" customWidth="1"/>
    <col min="7" max="8" width="12.5" style="5" customWidth="1"/>
    <col min="9" max="9" width="11.08203125" style="5" customWidth="1"/>
    <col min="10" max="16384" width="8.6640625" style="5"/>
  </cols>
  <sheetData>
    <row r="2" spans="1:9">
      <c r="B2" s="6" t="s">
        <v>74</v>
      </c>
    </row>
    <row r="3" spans="1:9" ht="18.5" thickBot="1">
      <c r="A3" s="7"/>
      <c r="B3" s="8"/>
      <c r="C3" s="8"/>
      <c r="D3" s="8"/>
      <c r="E3" s="8"/>
      <c r="F3" s="8"/>
      <c r="G3" s="9"/>
      <c r="H3" s="9"/>
      <c r="I3" s="10" t="str">
        <f>CONCATENATE(ASC([1]hk0010!C1),"分")</f>
        <v>令和4年度(2022年度)分</v>
      </c>
    </row>
    <row r="4" spans="1:9">
      <c r="A4" s="7"/>
      <c r="B4" s="988" t="s">
        <v>75</v>
      </c>
      <c r="C4" s="990" t="s">
        <v>76</v>
      </c>
      <c r="D4" s="992" t="s">
        <v>77</v>
      </c>
      <c r="E4" s="993"/>
      <c r="F4" s="994"/>
      <c r="G4" s="992" t="s">
        <v>78</v>
      </c>
      <c r="H4" s="994"/>
      <c r="I4" s="995" t="s">
        <v>79</v>
      </c>
    </row>
    <row r="5" spans="1:9" ht="26">
      <c r="A5" s="7"/>
      <c r="B5" s="989"/>
      <c r="C5" s="991"/>
      <c r="D5" s="11" t="s">
        <v>80</v>
      </c>
      <c r="E5" s="11" t="s">
        <v>81</v>
      </c>
      <c r="F5" s="12" t="s">
        <v>82</v>
      </c>
      <c r="G5" s="12" t="s">
        <v>83</v>
      </c>
      <c r="H5" s="12" t="s">
        <v>84</v>
      </c>
      <c r="I5" s="996"/>
    </row>
    <row r="6" spans="1:9" ht="18.5" thickBot="1">
      <c r="A6" s="7"/>
      <c r="B6" s="13">
        <v>20131</v>
      </c>
      <c r="C6" s="14">
        <v>246067</v>
      </c>
      <c r="D6" s="14">
        <v>26582</v>
      </c>
      <c r="E6" s="14">
        <v>123062</v>
      </c>
      <c r="F6" s="14">
        <v>149644</v>
      </c>
      <c r="G6" s="14">
        <v>377</v>
      </c>
      <c r="H6" s="14">
        <v>167</v>
      </c>
      <c r="I6" s="15">
        <v>14732</v>
      </c>
    </row>
    <row r="7" spans="1:9">
      <c r="A7" s="7"/>
      <c r="B7" s="8" t="s">
        <v>85</v>
      </c>
      <c r="C7" s="8"/>
      <c r="D7" s="8"/>
      <c r="E7" s="8"/>
      <c r="F7" s="8"/>
      <c r="G7" s="8"/>
      <c r="H7" s="8"/>
      <c r="I7" s="8"/>
    </row>
  </sheetData>
  <mergeCells count="5">
    <mergeCell ref="B4:B5"/>
    <mergeCell ref="C4:C5"/>
    <mergeCell ref="D4:F4"/>
    <mergeCell ref="G4:H4"/>
    <mergeCell ref="I4:I5"/>
  </mergeCells>
  <phoneticPr fontId="3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5"/>
  <sheetViews>
    <sheetView showGridLines="0" topLeftCell="A13" workbookViewId="0">
      <selection activeCell="M27" sqref="M27"/>
    </sheetView>
  </sheetViews>
  <sheetFormatPr defaultColWidth="8.25" defaultRowHeight="18"/>
  <cols>
    <col min="1" max="1" width="4" customWidth="1"/>
    <col min="2" max="2" width="8.9140625" customWidth="1"/>
    <col min="3" max="4" width="8.33203125" customWidth="1"/>
    <col min="5" max="5" width="8.5" customWidth="1"/>
    <col min="6" max="6" width="9.58203125" customWidth="1"/>
    <col min="7" max="7" width="7.08203125" customWidth="1"/>
    <col min="8" max="8" width="7.58203125" customWidth="1"/>
    <col min="9" max="10" width="8.58203125" customWidth="1"/>
    <col min="11" max="11" width="8.5" customWidth="1"/>
    <col min="12" max="12" width="8.25" customWidth="1"/>
    <col min="13" max="13" width="7.75" bestFit="1" customWidth="1"/>
    <col min="14" max="14" width="8.33203125" customWidth="1"/>
    <col min="15" max="16" width="8.25" customWidth="1"/>
    <col min="17" max="17" width="7.08203125" customWidth="1"/>
  </cols>
  <sheetData>
    <row r="1" spans="2:19" s="66" customFormat="1" ht="13"/>
    <row r="2" spans="2:19" s="66" customFormat="1" ht="30" customHeight="1">
      <c r="B2" s="6" t="s">
        <v>1474</v>
      </c>
    </row>
    <row r="3" spans="2:19" s="66" customFormat="1" ht="8.25" customHeight="1" thickBot="1">
      <c r="B3" s="65"/>
    </row>
    <row r="4" spans="2:19" s="66" customFormat="1" ht="18.75" customHeight="1">
      <c r="B4" s="1472" t="s">
        <v>1475</v>
      </c>
      <c r="C4" s="1446"/>
      <c r="D4" s="1446"/>
      <c r="E4" s="1446"/>
      <c r="F4" s="1189"/>
      <c r="G4" s="437"/>
      <c r="I4" s="247"/>
      <c r="J4" s="246"/>
      <c r="K4" s="246"/>
      <c r="L4" s="246"/>
      <c r="M4" s="246"/>
      <c r="N4" s="246"/>
      <c r="O4" s="246"/>
      <c r="P4" s="246"/>
    </row>
    <row r="5" spans="2:19" s="66" customFormat="1" ht="18.75" customHeight="1">
      <c r="B5" s="1473" t="s">
        <v>1249</v>
      </c>
      <c r="C5" s="915" t="s">
        <v>1476</v>
      </c>
      <c r="D5" s="1474"/>
      <c r="E5" s="1474"/>
      <c r="F5" s="1475"/>
      <c r="G5" s="437"/>
      <c r="I5" s="247"/>
      <c r="J5" s="246"/>
      <c r="K5" s="246"/>
      <c r="L5" s="246"/>
      <c r="M5" s="246"/>
      <c r="N5" s="246"/>
      <c r="O5" s="246"/>
      <c r="P5" s="246"/>
    </row>
    <row r="6" spans="2:19" s="66" customFormat="1" ht="18.75" customHeight="1">
      <c r="B6" s="1476"/>
      <c r="C6" s="1477" t="s">
        <v>737</v>
      </c>
      <c r="D6" s="1477" t="s">
        <v>1462</v>
      </c>
      <c r="E6" s="1477" t="s">
        <v>1477</v>
      </c>
      <c r="F6" s="1478" t="s">
        <v>731</v>
      </c>
      <c r="G6" s="437"/>
      <c r="I6" s="247"/>
      <c r="J6" s="246"/>
      <c r="K6" s="1479"/>
      <c r="L6" s="1479"/>
      <c r="M6" s="1479"/>
      <c r="N6" s="437"/>
      <c r="O6" s="1479"/>
      <c r="P6" s="1479"/>
    </row>
    <row r="7" spans="2:19" s="66" customFormat="1" ht="18.75" customHeight="1">
      <c r="B7" s="1480"/>
      <c r="C7" s="1481"/>
      <c r="D7" s="1481"/>
      <c r="E7" s="1481"/>
      <c r="F7" s="1482"/>
      <c r="G7" s="437"/>
      <c r="I7" s="247"/>
      <c r="J7" s="246"/>
      <c r="K7" s="1479"/>
      <c r="L7" s="1479"/>
      <c r="M7" s="1479"/>
      <c r="N7" s="437"/>
      <c r="O7" s="1479"/>
      <c r="P7" s="1479"/>
    </row>
    <row r="8" spans="2:19" s="66" customFormat="1" ht="18.75" customHeight="1" thickBot="1">
      <c r="B8" s="1483">
        <v>825</v>
      </c>
      <c r="C8" s="1276">
        <v>4</v>
      </c>
      <c r="D8" s="1276">
        <v>10</v>
      </c>
      <c r="E8" s="1276">
        <v>11</v>
      </c>
      <c r="F8" s="1279">
        <v>716</v>
      </c>
      <c r="G8" s="1484"/>
      <c r="I8" s="1485"/>
      <c r="J8" s="1484"/>
      <c r="K8" s="1484"/>
      <c r="L8" s="1484"/>
      <c r="M8" s="1484"/>
      <c r="N8" s="1484"/>
      <c r="O8" s="1484"/>
      <c r="P8" s="1484"/>
    </row>
    <row r="9" spans="2:19" s="66" customFormat="1" ht="13.5" thickBot="1"/>
    <row r="10" spans="2:19" s="66" customFormat="1" ht="33" customHeight="1">
      <c r="B10" s="1472" t="s">
        <v>1478</v>
      </c>
      <c r="C10" s="1446"/>
      <c r="D10" s="1446"/>
      <c r="E10" s="1446"/>
      <c r="F10" s="1446"/>
      <c r="G10" s="1446"/>
      <c r="H10" s="1446"/>
      <c r="I10" s="1446"/>
      <c r="J10" s="1446"/>
      <c r="K10" s="1446"/>
      <c r="L10" s="1446"/>
      <c r="M10" s="1446"/>
      <c r="N10" s="1446"/>
      <c r="O10" s="1486"/>
      <c r="P10" s="1487" t="s">
        <v>1479</v>
      </c>
      <c r="Q10" s="1486"/>
      <c r="R10" s="1487" t="s">
        <v>1480</v>
      </c>
      <c r="S10" s="1189"/>
    </row>
    <row r="11" spans="2:19" s="66" customFormat="1" ht="19.5" customHeight="1">
      <c r="B11" s="1476" t="s">
        <v>1249</v>
      </c>
      <c r="C11" s="915" t="s">
        <v>1481</v>
      </c>
      <c r="D11" s="1474"/>
      <c r="E11" s="1474"/>
      <c r="F11" s="1474"/>
      <c r="G11" s="1474"/>
      <c r="H11" s="1474"/>
      <c r="I11" s="1474"/>
      <c r="J11" s="1474"/>
      <c r="K11" s="1474"/>
      <c r="L11" s="1474"/>
      <c r="M11" s="1474"/>
      <c r="N11" s="1474"/>
      <c r="O11" s="916"/>
      <c r="P11" s="1488" t="s">
        <v>1249</v>
      </c>
      <c r="Q11" s="1488" t="s">
        <v>1482</v>
      </c>
      <c r="R11" s="1488" t="s">
        <v>1249</v>
      </c>
      <c r="S11" s="1489" t="s">
        <v>1482</v>
      </c>
    </row>
    <row r="12" spans="2:19" s="66" customFormat="1" ht="19.5" customHeight="1">
      <c r="B12" s="1476"/>
      <c r="C12" s="1490" t="s">
        <v>1483</v>
      </c>
      <c r="D12" s="1063" t="s">
        <v>1484</v>
      </c>
      <c r="E12" s="1168" t="s">
        <v>1485</v>
      </c>
      <c r="F12" s="1063" t="s">
        <v>1448</v>
      </c>
      <c r="G12" s="1168" t="s">
        <v>1449</v>
      </c>
      <c r="H12" s="1168" t="s">
        <v>1486</v>
      </c>
      <c r="I12" s="1168" t="s">
        <v>1451</v>
      </c>
      <c r="J12" s="1168" t="s">
        <v>1452</v>
      </c>
      <c r="K12" s="1168" t="s">
        <v>1487</v>
      </c>
      <c r="L12" s="1168" t="s">
        <v>1488</v>
      </c>
      <c r="M12" s="1491" t="s">
        <v>1489</v>
      </c>
      <c r="N12" s="1492" t="s">
        <v>1490</v>
      </c>
      <c r="O12" s="1492" t="s">
        <v>855</v>
      </c>
      <c r="P12" s="1493"/>
      <c r="Q12" s="1493"/>
      <c r="R12" s="1493"/>
      <c r="S12" s="1494"/>
    </row>
    <row r="13" spans="2:19" s="66" customFormat="1" ht="19.5" customHeight="1">
      <c r="B13" s="1480"/>
      <c r="C13" s="1481"/>
      <c r="D13" s="1069"/>
      <c r="E13" s="712"/>
      <c r="F13" s="1069"/>
      <c r="G13" s="712"/>
      <c r="H13" s="712"/>
      <c r="I13" s="712"/>
      <c r="J13" s="712"/>
      <c r="K13" s="712"/>
      <c r="L13" s="712"/>
      <c r="M13" s="1495"/>
      <c r="N13" s="1496"/>
      <c r="O13" s="1496"/>
      <c r="P13" s="1497"/>
      <c r="Q13" s="1497"/>
      <c r="R13" s="1497"/>
      <c r="S13" s="1498"/>
    </row>
    <row r="14" spans="2:19" s="66" customFormat="1" ht="19.5" customHeight="1" thickBot="1">
      <c r="B14" s="1483">
        <v>777</v>
      </c>
      <c r="C14" s="1276">
        <v>2561</v>
      </c>
      <c r="D14" s="1276" t="s">
        <v>467</v>
      </c>
      <c r="E14" s="1276">
        <v>1</v>
      </c>
      <c r="F14" s="1276">
        <v>48</v>
      </c>
      <c r="G14" s="1276">
        <v>77</v>
      </c>
      <c r="H14" s="1276">
        <v>85</v>
      </c>
      <c r="I14" s="1276">
        <v>145</v>
      </c>
      <c r="J14" s="1276">
        <v>9</v>
      </c>
      <c r="K14" s="1276">
        <v>37</v>
      </c>
      <c r="L14" s="1276">
        <v>50</v>
      </c>
      <c r="M14" s="1193">
        <v>1</v>
      </c>
      <c r="N14" s="1276" t="s">
        <v>467</v>
      </c>
      <c r="O14" s="1276">
        <v>2108</v>
      </c>
      <c r="P14" s="1276" t="s">
        <v>467</v>
      </c>
      <c r="Q14" s="1276" t="s">
        <v>467</v>
      </c>
      <c r="R14" s="1276">
        <v>60</v>
      </c>
      <c r="S14" s="1499">
        <v>149</v>
      </c>
    </row>
    <row r="15" spans="2:19" s="66" customFormat="1" ht="13.5" thickBot="1">
      <c r="F15" s="1320"/>
      <c r="G15" s="1320"/>
      <c r="H15" s="1320"/>
      <c r="I15" s="246"/>
      <c r="J15" s="246"/>
      <c r="K15" s="246"/>
    </row>
    <row r="16" spans="2:19" s="66" customFormat="1" ht="20.25" customHeight="1">
      <c r="B16" s="1472" t="s">
        <v>1491</v>
      </c>
      <c r="C16" s="1446"/>
      <c r="D16" s="1446"/>
      <c r="E16" s="1446"/>
      <c r="F16" s="1446"/>
      <c r="G16" s="1446"/>
      <c r="H16" s="1446"/>
      <c r="I16" s="1446"/>
      <c r="J16" s="1446"/>
      <c r="K16" s="1446"/>
      <c r="L16" s="1446"/>
      <c r="M16" s="1446"/>
      <c r="N16" s="1446"/>
      <c r="O16" s="1189"/>
    </row>
    <row r="17" spans="2:24" s="66" customFormat="1" ht="26">
      <c r="B17" s="1451"/>
      <c r="C17" s="1500" t="s">
        <v>1483</v>
      </c>
      <c r="D17" s="1083" t="s">
        <v>1484</v>
      </c>
      <c r="E17" s="384" t="s">
        <v>1485</v>
      </c>
      <c r="F17" s="397" t="s">
        <v>1448</v>
      </c>
      <c r="G17" s="384" t="s">
        <v>1449</v>
      </c>
      <c r="H17" s="384" t="s">
        <v>1486</v>
      </c>
      <c r="I17" s="384" t="s">
        <v>1451</v>
      </c>
      <c r="J17" s="384" t="s">
        <v>1452</v>
      </c>
      <c r="K17" s="384" t="s">
        <v>1487</v>
      </c>
      <c r="L17" s="384" t="s">
        <v>1488</v>
      </c>
      <c r="M17" s="1501" t="s">
        <v>1492</v>
      </c>
      <c r="N17" s="1083" t="s">
        <v>1493</v>
      </c>
      <c r="O17" s="1502" t="s">
        <v>731</v>
      </c>
      <c r="P17" s="315"/>
      <c r="T17" s="246"/>
    </row>
    <row r="18" spans="2:24" s="66" customFormat="1" ht="31.5" customHeight="1">
      <c r="B18" s="1503" t="s">
        <v>1494</v>
      </c>
      <c r="C18" s="1108">
        <v>16647</v>
      </c>
      <c r="D18" s="1108">
        <v>63</v>
      </c>
      <c r="E18" s="1108">
        <v>29</v>
      </c>
      <c r="F18" s="1108">
        <v>234</v>
      </c>
      <c r="G18" s="1108">
        <v>265</v>
      </c>
      <c r="H18" s="1108">
        <v>269</v>
      </c>
      <c r="I18" s="1108">
        <v>137</v>
      </c>
      <c r="J18" s="1108">
        <v>139</v>
      </c>
      <c r="K18" s="1108">
        <v>5912</v>
      </c>
      <c r="L18" s="1108">
        <v>3882</v>
      </c>
      <c r="M18" s="99">
        <v>24</v>
      </c>
      <c r="N18" s="1108">
        <v>4</v>
      </c>
      <c r="O18" s="1272">
        <v>5689</v>
      </c>
      <c r="P18" s="1504"/>
    </row>
    <row r="19" spans="2:24" s="66" customFormat="1" ht="40.5" customHeight="1" thickBot="1">
      <c r="B19" s="1505" t="s">
        <v>1495</v>
      </c>
      <c r="C19" s="1276">
        <v>163</v>
      </c>
      <c r="D19" s="1276">
        <v>2</v>
      </c>
      <c r="E19" s="1276" t="s">
        <v>467</v>
      </c>
      <c r="F19" s="1276">
        <v>7</v>
      </c>
      <c r="G19" s="1276" t="s">
        <v>467</v>
      </c>
      <c r="H19" s="1276">
        <v>1</v>
      </c>
      <c r="I19" s="1276">
        <v>72</v>
      </c>
      <c r="J19" s="1276">
        <v>1</v>
      </c>
      <c r="K19" s="1193">
        <v>19</v>
      </c>
      <c r="L19" s="1193">
        <v>8</v>
      </c>
      <c r="M19" s="1193">
        <v>1</v>
      </c>
      <c r="N19" s="1276" t="s">
        <v>467</v>
      </c>
      <c r="O19" s="1499">
        <v>52</v>
      </c>
      <c r="P19" s="1504"/>
      <c r="V19" s="246"/>
      <c r="W19" s="437"/>
      <c r="X19" s="437"/>
    </row>
    <row r="20" spans="2:24" s="66" customFormat="1" ht="13.5" customHeight="1" thickBot="1">
      <c r="M20" s="246"/>
      <c r="N20" s="246"/>
      <c r="O20" s="437"/>
      <c r="P20" s="437"/>
      <c r="Q20" s="437"/>
    </row>
    <row r="21" spans="2:24" s="66" customFormat="1" ht="21" customHeight="1">
      <c r="B21" s="1472" t="s">
        <v>1496</v>
      </c>
      <c r="C21" s="1506"/>
      <c r="D21" s="1506"/>
      <c r="E21" s="1506"/>
      <c r="F21" s="1507"/>
      <c r="G21" s="1508" t="s">
        <v>1497</v>
      </c>
      <c r="H21" s="1509"/>
      <c r="I21" s="1510"/>
      <c r="J21" s="1487" t="s">
        <v>1498</v>
      </c>
      <c r="K21" s="1511"/>
      <c r="L21" s="1511"/>
      <c r="M21" s="580"/>
      <c r="N21" s="1487" t="s">
        <v>1499</v>
      </c>
      <c r="O21" s="1511"/>
      <c r="P21" s="1511"/>
      <c r="Q21" s="1511"/>
      <c r="R21" s="1487" t="s">
        <v>1500</v>
      </c>
      <c r="S21" s="1511"/>
      <c r="T21" s="1511"/>
      <c r="U21" s="1052"/>
    </row>
    <row r="22" spans="2:24" s="66" customFormat="1" ht="77.25" customHeight="1">
      <c r="B22" s="1512" t="s">
        <v>1501</v>
      </c>
      <c r="C22" s="1513" t="s">
        <v>1502</v>
      </c>
      <c r="D22" s="1513" t="s">
        <v>1503</v>
      </c>
      <c r="E22" s="1513" t="s">
        <v>1504</v>
      </c>
      <c r="F22" s="1514" t="s">
        <v>1505</v>
      </c>
      <c r="G22" s="1513" t="s">
        <v>1501</v>
      </c>
      <c r="H22" s="1513" t="s">
        <v>1504</v>
      </c>
      <c r="I22" s="1513" t="s">
        <v>1505</v>
      </c>
      <c r="J22" s="1513" t="s">
        <v>1506</v>
      </c>
      <c r="K22" s="1513" t="s">
        <v>1507</v>
      </c>
      <c r="L22" s="1513" t="s">
        <v>1504</v>
      </c>
      <c r="M22" s="1513" t="s">
        <v>1505</v>
      </c>
      <c r="N22" s="1515" t="s">
        <v>1508</v>
      </c>
      <c r="O22" s="1515" t="s">
        <v>1503</v>
      </c>
      <c r="P22" s="1515" t="s">
        <v>1504</v>
      </c>
      <c r="Q22" s="1516" t="s">
        <v>1505</v>
      </c>
      <c r="R22" s="1515" t="s">
        <v>1508</v>
      </c>
      <c r="S22" s="1515" t="s">
        <v>1503</v>
      </c>
      <c r="T22" s="1515" t="s">
        <v>1504</v>
      </c>
      <c r="U22" s="1517" t="s">
        <v>1505</v>
      </c>
    </row>
    <row r="23" spans="2:24" s="66" customFormat="1" ht="24.75" customHeight="1" thickBot="1">
      <c r="B23" s="1483">
        <v>1870</v>
      </c>
      <c r="C23" s="1276" t="s">
        <v>467</v>
      </c>
      <c r="D23" s="1518">
        <v>119</v>
      </c>
      <c r="E23" s="1276">
        <v>2412</v>
      </c>
      <c r="F23" s="1276">
        <v>2</v>
      </c>
      <c r="G23" s="1276">
        <v>3</v>
      </c>
      <c r="H23" s="1276">
        <v>309</v>
      </c>
      <c r="I23" s="1276">
        <v>6</v>
      </c>
      <c r="J23" s="1518">
        <v>68</v>
      </c>
      <c r="K23" s="1276">
        <v>24</v>
      </c>
      <c r="L23" s="1276">
        <v>6982</v>
      </c>
      <c r="M23" s="1518">
        <v>14</v>
      </c>
      <c r="N23" s="1276">
        <v>1</v>
      </c>
      <c r="O23" s="1276" t="s">
        <v>467</v>
      </c>
      <c r="P23" s="1518">
        <v>16</v>
      </c>
      <c r="Q23" s="1518" t="s">
        <v>467</v>
      </c>
      <c r="R23" s="1518" t="s">
        <v>467</v>
      </c>
      <c r="S23" s="1518" t="s">
        <v>467</v>
      </c>
      <c r="T23" s="1518">
        <v>6</v>
      </c>
      <c r="U23" s="1279" t="s">
        <v>467</v>
      </c>
    </row>
    <row r="24" spans="2:24" s="66" customFormat="1" ht="13.5" thickBot="1"/>
    <row r="25" spans="2:24" s="66" customFormat="1" ht="24.75" customHeight="1">
      <c r="B25" s="1519"/>
      <c r="C25" s="1188" t="s">
        <v>1509</v>
      </c>
      <c r="D25" s="1446"/>
      <c r="E25" s="1446"/>
      <c r="F25" s="1446"/>
      <c r="G25" s="1446"/>
      <c r="H25" s="1189"/>
    </row>
    <row r="26" spans="2:24" s="66" customFormat="1" ht="22.5" customHeight="1">
      <c r="B26" s="1447"/>
      <c r="C26" s="1520" t="s">
        <v>1510</v>
      </c>
      <c r="D26" s="1521"/>
      <c r="E26" s="246"/>
      <c r="F26" s="1520" t="s">
        <v>1511</v>
      </c>
      <c r="G26" s="246"/>
      <c r="H26" s="1522"/>
    </row>
    <row r="27" spans="2:24" s="66" customFormat="1" ht="25.5" customHeight="1">
      <c r="B27" s="1447"/>
      <c r="C27" s="1523"/>
      <c r="D27" s="1479"/>
      <c r="E27" s="1057" t="s">
        <v>1512</v>
      </c>
      <c r="F27" s="1524"/>
      <c r="G27" s="1520" t="s">
        <v>1513</v>
      </c>
      <c r="H27" s="1525"/>
    </row>
    <row r="28" spans="2:24" s="66" customFormat="1" ht="44.25" customHeight="1">
      <c r="B28" s="1451"/>
      <c r="C28" s="1526"/>
      <c r="D28" s="1527"/>
      <c r="E28" s="1069"/>
      <c r="F28" s="1528"/>
      <c r="G28" s="1528"/>
      <c r="H28" s="1529"/>
    </row>
    <row r="29" spans="2:24" s="66" customFormat="1" ht="26.25" customHeight="1">
      <c r="B29" s="321" t="s">
        <v>1514</v>
      </c>
      <c r="C29" s="1530">
        <v>58</v>
      </c>
      <c r="D29" s="1531" t="e">
        <v>#N/A</v>
      </c>
      <c r="E29" s="354">
        <v>13</v>
      </c>
      <c r="F29" s="354">
        <v>148</v>
      </c>
      <c r="G29" s="1532">
        <v>76</v>
      </c>
      <c r="H29" s="1533" t="e">
        <f>VLOOKUP("福　岡",[1]ha0060!$1:$1048576,58,FALSE)</f>
        <v>#N/A</v>
      </c>
    </row>
    <row r="30" spans="2:24" s="66" customFormat="1" ht="26.25" customHeight="1" thickBot="1">
      <c r="B30" s="386" t="s">
        <v>1515</v>
      </c>
      <c r="C30" s="1534">
        <v>4459</v>
      </c>
      <c r="D30" s="1535" t="e">
        <v>#N/A</v>
      </c>
      <c r="E30" s="388">
        <v>421</v>
      </c>
      <c r="F30" s="388">
        <v>1113</v>
      </c>
      <c r="G30" s="1536">
        <v>272</v>
      </c>
      <c r="H30" s="1537" t="e">
        <f>VLOOKUP("福　岡",[1]ha0060!$1:$1048576,59,FALSE)</f>
        <v>#N/A</v>
      </c>
    </row>
    <row r="31" spans="2:24" s="66" customFormat="1">
      <c r="B31" s="66" t="s">
        <v>1516</v>
      </c>
      <c r="C31" s="1031"/>
      <c r="D31" s="1031"/>
      <c r="E31" s="1031"/>
      <c r="F31" s="1031"/>
      <c r="G31" s="1031"/>
      <c r="H31" s="246"/>
      <c r="I31" s="246"/>
    </row>
    <row r="32" spans="2:24" s="66" customFormat="1">
      <c r="C32" s="1031"/>
      <c r="D32" s="1031"/>
      <c r="E32" s="1031"/>
      <c r="F32" s="1031"/>
      <c r="G32" s="1031"/>
    </row>
    <row r="33" s="66" customFormat="1" ht="13"/>
    <row r="34" s="66" customFormat="1" ht="13"/>
    <row r="35" s="66" customFormat="1" ht="13"/>
  </sheetData>
  <mergeCells count="49">
    <mergeCell ref="C29:D29"/>
    <mergeCell ref="G29:H29"/>
    <mergeCell ref="C30:D30"/>
    <mergeCell ref="G30:H30"/>
    <mergeCell ref="R21:U21"/>
    <mergeCell ref="C25:H25"/>
    <mergeCell ref="C26:D28"/>
    <mergeCell ref="F26:F28"/>
    <mergeCell ref="E27:E28"/>
    <mergeCell ref="G27:H28"/>
    <mergeCell ref="L12:L13"/>
    <mergeCell ref="M12:M13"/>
    <mergeCell ref="N12:N13"/>
    <mergeCell ref="O12:O13"/>
    <mergeCell ref="B16:O16"/>
    <mergeCell ref="B21:F21"/>
    <mergeCell ref="G21:I21"/>
    <mergeCell ref="J21:M21"/>
    <mergeCell ref="N21:Q21"/>
    <mergeCell ref="F12:F13"/>
    <mergeCell ref="G12:G13"/>
    <mergeCell ref="H12:H13"/>
    <mergeCell ref="I12:I13"/>
    <mergeCell ref="J12:J13"/>
    <mergeCell ref="K12:K13"/>
    <mergeCell ref="R10:S10"/>
    <mergeCell ref="B11:B13"/>
    <mergeCell ref="C11:O11"/>
    <mergeCell ref="P11:P13"/>
    <mergeCell ref="Q11:Q13"/>
    <mergeCell ref="R11:R13"/>
    <mergeCell ref="S11:S13"/>
    <mergeCell ref="C12:C13"/>
    <mergeCell ref="D12:D13"/>
    <mergeCell ref="E12:E13"/>
    <mergeCell ref="K6:K7"/>
    <mergeCell ref="L6:L7"/>
    <mergeCell ref="M6:M7"/>
    <mergeCell ref="O6:O7"/>
    <mergeCell ref="P6:P7"/>
    <mergeCell ref="B10:O10"/>
    <mergeCell ref="P10:Q10"/>
    <mergeCell ref="B4:F4"/>
    <mergeCell ref="B5:B7"/>
    <mergeCell ref="C5:F5"/>
    <mergeCell ref="C6:C7"/>
    <mergeCell ref="D6:D7"/>
    <mergeCell ref="E6:E7"/>
    <mergeCell ref="F6:F7"/>
  </mergeCells>
  <phoneticPr fontId="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showGridLines="0" topLeftCell="A10" workbookViewId="0">
      <selection activeCell="L21" sqref="L21"/>
    </sheetView>
  </sheetViews>
  <sheetFormatPr defaultColWidth="8.25" defaultRowHeight="18"/>
  <cols>
    <col min="1" max="1" width="3.6640625" customWidth="1"/>
    <col min="2" max="2" width="19.25" customWidth="1"/>
    <col min="3" max="3" width="7.75" customWidth="1"/>
    <col min="4" max="4" width="8.6640625" customWidth="1"/>
    <col min="5" max="5" width="7.9140625" customWidth="1"/>
    <col min="6" max="6" width="7.58203125" customWidth="1"/>
    <col min="7" max="7" width="7.75" customWidth="1"/>
    <col min="8" max="8" width="7.25" customWidth="1"/>
    <col min="9" max="10" width="8.33203125" customWidth="1"/>
    <col min="11" max="11" width="7.6640625" customWidth="1"/>
    <col min="12" max="12" width="6.5" customWidth="1"/>
    <col min="13" max="15" width="5.9140625" customWidth="1"/>
    <col min="16" max="16" width="9.5" customWidth="1"/>
    <col min="17" max="17" width="9.4140625" customWidth="1"/>
    <col min="18" max="18" width="8.9140625" bestFit="1" customWidth="1"/>
  </cols>
  <sheetData>
    <row r="1" spans="1:20" s="66" customFormat="1" ht="31.5" customHeight="1" thickBot="1">
      <c r="B1" s="6" t="s">
        <v>1443</v>
      </c>
      <c r="Q1" s="1441"/>
    </row>
    <row r="2" spans="1:20" s="66" customFormat="1" ht="13">
      <c r="B2" s="1442"/>
      <c r="C2" s="1443" t="s">
        <v>1444</v>
      </c>
      <c r="D2" s="1444"/>
      <c r="E2" s="1444"/>
      <c r="F2" s="1444"/>
      <c r="G2" s="1444"/>
      <c r="H2" s="1444"/>
      <c r="I2" s="1444"/>
      <c r="J2" s="1444"/>
      <c r="K2" s="1444"/>
      <c r="L2" s="1444"/>
      <c r="M2" s="1444"/>
      <c r="N2" s="1444"/>
      <c r="O2" s="1444"/>
      <c r="P2" s="1445"/>
      <c r="Q2" s="1446" t="s">
        <v>1445</v>
      </c>
      <c r="R2" s="1189"/>
    </row>
    <row r="3" spans="1:20" s="66" customFormat="1" ht="24" customHeight="1">
      <c r="B3" s="1447"/>
      <c r="C3" s="1448" t="s">
        <v>500</v>
      </c>
      <c r="D3" s="597" t="s">
        <v>1446</v>
      </c>
      <c r="E3" s="597" t="s">
        <v>1447</v>
      </c>
      <c r="F3" s="1125" t="s">
        <v>1448</v>
      </c>
      <c r="G3" s="1125" t="s">
        <v>1449</v>
      </c>
      <c r="H3" s="597" t="s">
        <v>1450</v>
      </c>
      <c r="I3" s="601" t="s">
        <v>1451</v>
      </c>
      <c r="J3" s="1054" t="s">
        <v>1452</v>
      </c>
      <c r="K3" s="602" t="s">
        <v>1453</v>
      </c>
      <c r="L3" s="602" t="s">
        <v>1454</v>
      </c>
      <c r="M3" s="597" t="s">
        <v>1455</v>
      </c>
      <c r="N3" s="597" t="s">
        <v>1456</v>
      </c>
      <c r="O3" s="597" t="s">
        <v>1457</v>
      </c>
      <c r="P3" s="1449" t="s">
        <v>731</v>
      </c>
      <c r="Q3" s="1450" t="s">
        <v>1458</v>
      </c>
      <c r="R3" s="1081" t="s">
        <v>1459</v>
      </c>
    </row>
    <row r="4" spans="1:20" s="66" customFormat="1" ht="20.25" customHeight="1">
      <c r="B4" s="1451"/>
      <c r="C4" s="694"/>
      <c r="D4" s="1452"/>
      <c r="E4" s="1070"/>
      <c r="F4" s="1070"/>
      <c r="G4" s="1070"/>
      <c r="H4" s="712"/>
      <c r="I4" s="601"/>
      <c r="J4" s="641"/>
      <c r="K4" s="1070"/>
      <c r="L4" s="1070"/>
      <c r="M4" s="712"/>
      <c r="N4" s="712"/>
      <c r="O4" s="712"/>
      <c r="P4" s="1453"/>
      <c r="Q4" s="1454"/>
      <c r="R4" s="1082" t="s">
        <v>1460</v>
      </c>
    </row>
    <row r="5" spans="1:20" s="66" customFormat="1" ht="24" customHeight="1" thickBot="1">
      <c r="B5" s="1455" t="s">
        <v>1461</v>
      </c>
      <c r="C5" s="1456">
        <v>861</v>
      </c>
      <c r="D5" s="1456">
        <v>11</v>
      </c>
      <c r="E5" s="1456">
        <v>100</v>
      </c>
      <c r="F5" s="1456">
        <v>13</v>
      </c>
      <c r="G5" s="1456">
        <v>11</v>
      </c>
      <c r="H5" s="1456">
        <v>10</v>
      </c>
      <c r="I5" s="1456">
        <v>1</v>
      </c>
      <c r="J5" s="1456">
        <v>2</v>
      </c>
      <c r="K5" s="1456">
        <v>173</v>
      </c>
      <c r="L5" s="1456">
        <v>394</v>
      </c>
      <c r="M5" s="1456">
        <v>63</v>
      </c>
      <c r="N5" s="1456">
        <v>7</v>
      </c>
      <c r="O5" s="1457">
        <v>3</v>
      </c>
      <c r="P5" s="1458">
        <v>73</v>
      </c>
      <c r="Q5" s="1459">
        <v>571</v>
      </c>
      <c r="R5" s="1460">
        <v>8224</v>
      </c>
      <c r="S5" s="78"/>
    </row>
    <row r="6" spans="1:20" s="66" customFormat="1" ht="24" customHeight="1" thickTop="1">
      <c r="A6" s="78"/>
      <c r="B6" s="1461" t="s">
        <v>737</v>
      </c>
      <c r="C6" s="485">
        <v>101</v>
      </c>
      <c r="D6" s="485">
        <v>1</v>
      </c>
      <c r="E6" s="485">
        <v>21</v>
      </c>
      <c r="F6" s="485" t="s">
        <v>467</v>
      </c>
      <c r="G6" s="485">
        <v>1</v>
      </c>
      <c r="H6" s="485">
        <v>1</v>
      </c>
      <c r="I6" s="485">
        <v>1</v>
      </c>
      <c r="J6" s="485" t="s">
        <v>467</v>
      </c>
      <c r="K6" s="485">
        <v>15</v>
      </c>
      <c r="L6" s="485">
        <v>14</v>
      </c>
      <c r="M6" s="485">
        <v>31</v>
      </c>
      <c r="N6" s="485" t="s">
        <v>467</v>
      </c>
      <c r="O6" s="1462">
        <v>1</v>
      </c>
      <c r="P6" s="1463">
        <v>15</v>
      </c>
      <c r="Q6" s="1464">
        <v>88</v>
      </c>
      <c r="R6" s="486">
        <v>1244</v>
      </c>
      <c r="S6" s="78"/>
      <c r="T6" s="78"/>
    </row>
    <row r="7" spans="1:20" s="66" customFormat="1" ht="24" customHeight="1">
      <c r="B7" s="321" t="s">
        <v>1462</v>
      </c>
      <c r="C7" s="354">
        <v>155</v>
      </c>
      <c r="D7" s="354">
        <v>9</v>
      </c>
      <c r="E7" s="354">
        <v>41</v>
      </c>
      <c r="F7" s="354">
        <v>10</v>
      </c>
      <c r="G7" s="354">
        <v>2</v>
      </c>
      <c r="H7" s="354">
        <v>4</v>
      </c>
      <c r="I7" s="354" t="s">
        <v>467</v>
      </c>
      <c r="J7" s="354">
        <v>2</v>
      </c>
      <c r="K7" s="354">
        <v>19</v>
      </c>
      <c r="L7" s="354">
        <v>34</v>
      </c>
      <c r="M7" s="354">
        <v>17</v>
      </c>
      <c r="N7" s="354">
        <v>1</v>
      </c>
      <c r="O7" s="1129" t="s">
        <v>467</v>
      </c>
      <c r="P7" s="1270">
        <v>16</v>
      </c>
      <c r="Q7" s="1271">
        <v>40</v>
      </c>
      <c r="R7" s="355">
        <v>1153</v>
      </c>
      <c r="S7" s="78"/>
    </row>
    <row r="8" spans="1:20" s="66" customFormat="1" ht="24" customHeight="1">
      <c r="B8" s="321" t="s">
        <v>1463</v>
      </c>
      <c r="C8" s="354">
        <v>6</v>
      </c>
      <c r="D8" s="354" t="s">
        <v>467</v>
      </c>
      <c r="E8" s="354">
        <v>3</v>
      </c>
      <c r="F8" s="354" t="s">
        <v>467</v>
      </c>
      <c r="G8" s="354" t="s">
        <v>467</v>
      </c>
      <c r="H8" s="354">
        <v>2</v>
      </c>
      <c r="I8" s="354" t="s">
        <v>467</v>
      </c>
      <c r="J8" s="354" t="s">
        <v>467</v>
      </c>
      <c r="K8" s="354" t="s">
        <v>467</v>
      </c>
      <c r="L8" s="354">
        <v>1</v>
      </c>
      <c r="M8" s="354" t="s">
        <v>467</v>
      </c>
      <c r="N8" s="354" t="s">
        <v>467</v>
      </c>
      <c r="O8" s="1129" t="s">
        <v>467</v>
      </c>
      <c r="P8" s="1270" t="s">
        <v>467</v>
      </c>
      <c r="Q8" s="1271">
        <v>11</v>
      </c>
      <c r="R8" s="355">
        <v>27</v>
      </c>
      <c r="S8" s="78"/>
    </row>
    <row r="9" spans="1:20" s="66" customFormat="1" ht="24" customHeight="1">
      <c r="B9" s="321" t="s">
        <v>1464</v>
      </c>
      <c r="C9" s="354">
        <v>20</v>
      </c>
      <c r="D9" s="354" t="s">
        <v>467</v>
      </c>
      <c r="E9" s="354" t="s">
        <v>467</v>
      </c>
      <c r="F9" s="354">
        <v>1</v>
      </c>
      <c r="G9" s="354">
        <v>1</v>
      </c>
      <c r="H9" s="354">
        <v>1</v>
      </c>
      <c r="I9" s="354" t="s">
        <v>467</v>
      </c>
      <c r="J9" s="354" t="s">
        <v>467</v>
      </c>
      <c r="K9" s="354">
        <v>2</v>
      </c>
      <c r="L9" s="354">
        <v>12</v>
      </c>
      <c r="M9" s="354" t="s">
        <v>467</v>
      </c>
      <c r="N9" s="354" t="s">
        <v>467</v>
      </c>
      <c r="O9" s="1129" t="s">
        <v>467</v>
      </c>
      <c r="P9" s="1270">
        <v>3</v>
      </c>
      <c r="Q9" s="1271">
        <v>24</v>
      </c>
      <c r="R9" s="355">
        <v>312</v>
      </c>
      <c r="S9" s="78"/>
    </row>
    <row r="10" spans="1:20" s="66" customFormat="1" ht="24" customHeight="1">
      <c r="B10" s="321" t="s">
        <v>1465</v>
      </c>
      <c r="C10" s="354">
        <v>2</v>
      </c>
      <c r="D10" s="354" t="s">
        <v>467</v>
      </c>
      <c r="E10" s="354" t="s">
        <v>467</v>
      </c>
      <c r="F10" s="354" t="s">
        <v>467</v>
      </c>
      <c r="G10" s="354" t="s">
        <v>467</v>
      </c>
      <c r="H10" s="354" t="s">
        <v>467</v>
      </c>
      <c r="I10" s="354" t="s">
        <v>467</v>
      </c>
      <c r="J10" s="354" t="s">
        <v>505</v>
      </c>
      <c r="K10" s="354" t="s">
        <v>467</v>
      </c>
      <c r="L10" s="354">
        <v>2</v>
      </c>
      <c r="M10" s="354" t="s">
        <v>467</v>
      </c>
      <c r="N10" s="354" t="s">
        <v>467</v>
      </c>
      <c r="O10" s="354" t="s">
        <v>467</v>
      </c>
      <c r="P10" s="1270" t="s">
        <v>467</v>
      </c>
      <c r="Q10" s="1271">
        <v>44</v>
      </c>
      <c r="R10" s="355">
        <v>222</v>
      </c>
      <c r="S10" s="78"/>
    </row>
    <row r="11" spans="1:20" s="66" customFormat="1" ht="24" customHeight="1">
      <c r="B11" s="321" t="s">
        <v>1466</v>
      </c>
      <c r="C11" s="354">
        <v>37</v>
      </c>
      <c r="D11" s="354" t="s">
        <v>467</v>
      </c>
      <c r="E11" s="354" t="s">
        <v>467</v>
      </c>
      <c r="F11" s="354" t="s">
        <v>467</v>
      </c>
      <c r="G11" s="354" t="s">
        <v>467</v>
      </c>
      <c r="H11" s="354" t="s">
        <v>467</v>
      </c>
      <c r="I11" s="354" t="s">
        <v>467</v>
      </c>
      <c r="J11" s="354" t="s">
        <v>467</v>
      </c>
      <c r="K11" s="354" t="s">
        <v>467</v>
      </c>
      <c r="L11" s="354">
        <v>37</v>
      </c>
      <c r="M11" s="354" t="s">
        <v>467</v>
      </c>
      <c r="N11" s="354" t="s">
        <v>467</v>
      </c>
      <c r="O11" s="1129" t="s">
        <v>467</v>
      </c>
      <c r="P11" s="1270" t="s">
        <v>467</v>
      </c>
      <c r="Q11" s="1271">
        <v>142</v>
      </c>
      <c r="R11" s="355">
        <v>550</v>
      </c>
      <c r="S11" s="78"/>
    </row>
    <row r="12" spans="1:20" s="66" customFormat="1" ht="24" customHeight="1">
      <c r="B12" s="321" t="s">
        <v>625</v>
      </c>
      <c r="C12" s="354">
        <v>77</v>
      </c>
      <c r="D12" s="354" t="s">
        <v>467</v>
      </c>
      <c r="E12" s="354" t="s">
        <v>467</v>
      </c>
      <c r="F12" s="354" t="s">
        <v>467</v>
      </c>
      <c r="G12" s="354" t="s">
        <v>467</v>
      </c>
      <c r="H12" s="354" t="s">
        <v>467</v>
      </c>
      <c r="I12" s="354" t="s">
        <v>467</v>
      </c>
      <c r="J12" s="354" t="s">
        <v>467</v>
      </c>
      <c r="K12" s="354">
        <v>4</v>
      </c>
      <c r="L12" s="354">
        <v>71</v>
      </c>
      <c r="M12" s="354">
        <v>1</v>
      </c>
      <c r="N12" s="354">
        <v>1</v>
      </c>
      <c r="O12" s="1129" t="s">
        <v>467</v>
      </c>
      <c r="P12" s="1270" t="s">
        <v>467</v>
      </c>
      <c r="Q12" s="1271">
        <v>4</v>
      </c>
      <c r="R12" s="355">
        <v>66</v>
      </c>
      <c r="S12" s="78"/>
    </row>
    <row r="13" spans="1:20" s="66" customFormat="1" ht="24" customHeight="1" thickBot="1">
      <c r="B13" s="386" t="s">
        <v>731</v>
      </c>
      <c r="C13" s="1465">
        <v>463</v>
      </c>
      <c r="D13" s="388">
        <v>1</v>
      </c>
      <c r="E13" s="1465">
        <v>35</v>
      </c>
      <c r="F13" s="388">
        <v>2</v>
      </c>
      <c r="G13" s="1465">
        <v>7</v>
      </c>
      <c r="H13" s="1465">
        <v>2</v>
      </c>
      <c r="I13" s="388" t="s">
        <v>467</v>
      </c>
      <c r="J13" s="388" t="s">
        <v>467</v>
      </c>
      <c r="K13" s="1465">
        <v>133</v>
      </c>
      <c r="L13" s="388">
        <v>223</v>
      </c>
      <c r="M13" s="1465">
        <v>14</v>
      </c>
      <c r="N13" s="388">
        <v>5</v>
      </c>
      <c r="O13" s="1466">
        <v>2</v>
      </c>
      <c r="P13" s="1467">
        <v>39</v>
      </c>
      <c r="Q13" s="1468">
        <v>218</v>
      </c>
      <c r="R13" s="1469">
        <v>4650</v>
      </c>
      <c r="S13" s="78"/>
    </row>
    <row r="14" spans="1:20" s="66" customFormat="1" ht="18" customHeight="1" thickBot="1"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</row>
    <row r="15" spans="1:20" s="66" customFormat="1" ht="22.5" customHeight="1">
      <c r="B15" s="1470"/>
      <c r="C15" s="1049" t="s">
        <v>1467</v>
      </c>
      <c r="D15" s="1051"/>
      <c r="E15" s="1051"/>
      <c r="F15" s="1051"/>
      <c r="G15" s="1051"/>
      <c r="H15" s="1050"/>
    </row>
    <row r="16" spans="1:20" s="66" customFormat="1" ht="22.5" customHeight="1">
      <c r="B16" s="1471"/>
      <c r="C16" s="1084" t="s">
        <v>500</v>
      </c>
      <c r="D16" s="1084" t="s">
        <v>1468</v>
      </c>
      <c r="E16" s="1084" t="s">
        <v>1469</v>
      </c>
      <c r="F16" s="1084" t="s">
        <v>1470</v>
      </c>
      <c r="G16" s="1084" t="s">
        <v>1471</v>
      </c>
      <c r="H16" s="1082" t="s">
        <v>731</v>
      </c>
    </row>
    <row r="17" spans="2:8" s="66" customFormat="1" ht="22.5" customHeight="1" thickBot="1">
      <c r="B17" s="386" t="s">
        <v>1472</v>
      </c>
      <c r="C17" s="1465">
        <v>65</v>
      </c>
      <c r="D17" s="1465">
        <v>1</v>
      </c>
      <c r="E17" s="1465">
        <v>4</v>
      </c>
      <c r="F17" s="1465">
        <v>25</v>
      </c>
      <c r="G17" s="1465" t="s">
        <v>467</v>
      </c>
      <c r="H17" s="1469">
        <v>35</v>
      </c>
    </row>
    <row r="18" spans="2:8" s="66" customFormat="1" ht="13">
      <c r="B18" s="66" t="s">
        <v>1473</v>
      </c>
    </row>
    <row r="19" spans="2:8" s="66" customFormat="1" ht="13"/>
    <row r="20" spans="2:8" s="66" customFormat="1" ht="13"/>
  </sheetData>
  <mergeCells count="19">
    <mergeCell ref="Q3:Q4"/>
    <mergeCell ref="B15:B16"/>
    <mergeCell ref="C15:H15"/>
    <mergeCell ref="K3:K4"/>
    <mergeCell ref="L3:L4"/>
    <mergeCell ref="M3:M4"/>
    <mergeCell ref="N3:N4"/>
    <mergeCell ref="O3:O4"/>
    <mergeCell ref="P3:P4"/>
    <mergeCell ref="C2:P2"/>
    <mergeCell ref="Q2:R2"/>
    <mergeCell ref="C3:C4"/>
    <mergeCell ref="D3:D4"/>
    <mergeCell ref="E3:E4"/>
    <mergeCell ref="F3:F4"/>
    <mergeCell ref="G3:G4"/>
    <mergeCell ref="H3:H4"/>
    <mergeCell ref="I3:I4"/>
    <mergeCell ref="J3:J4"/>
  </mergeCells>
  <phoneticPr fontId="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"/>
  <sheetViews>
    <sheetView showGridLines="0" workbookViewId="0">
      <selection activeCell="D10" sqref="D10"/>
    </sheetView>
  </sheetViews>
  <sheetFormatPr defaultRowHeight="18"/>
  <cols>
    <col min="1" max="1" width="2.25" customWidth="1"/>
    <col min="2" max="2" width="29.33203125" customWidth="1"/>
    <col min="7" max="7" width="11.25" customWidth="1"/>
    <col min="8" max="9" width="12.33203125" customWidth="1"/>
    <col min="11" max="11" width="10.33203125" customWidth="1"/>
  </cols>
  <sheetData>
    <row r="1" spans="2:10" s="5" customFormat="1"/>
    <row r="2" spans="2:10" s="5" customFormat="1">
      <c r="B2" s="65" t="s">
        <v>1434</v>
      </c>
    </row>
    <row r="3" spans="2:10" s="5" customFormat="1" ht="18.5" thickBot="1">
      <c r="B3" s="66"/>
      <c r="C3" s="66"/>
      <c r="D3" s="66"/>
      <c r="E3" s="66"/>
      <c r="F3" s="66"/>
      <c r="G3" s="247"/>
      <c r="H3" s="247"/>
      <c r="I3" s="316" t="str">
        <f>ASC([1]ha0080!C1)</f>
        <v>令和4年度(2022年度)末現在</v>
      </c>
      <c r="J3" s="247"/>
    </row>
    <row r="4" spans="2:10" s="5" customFormat="1" ht="30" customHeight="1">
      <c r="B4" s="374"/>
      <c r="C4" s="344" t="s">
        <v>1435</v>
      </c>
      <c r="D4" s="344" t="s">
        <v>1436</v>
      </c>
      <c r="E4" s="344" t="s">
        <v>611</v>
      </c>
      <c r="F4" s="344" t="s">
        <v>1243</v>
      </c>
      <c r="G4" s="344" t="s">
        <v>1437</v>
      </c>
      <c r="H4" s="1434" t="s">
        <v>1438</v>
      </c>
      <c r="I4" s="1434" t="s">
        <v>1439</v>
      </c>
      <c r="J4" s="1435" t="s">
        <v>731</v>
      </c>
    </row>
    <row r="5" spans="2:10" s="5" customFormat="1" ht="18.75" customHeight="1">
      <c r="B5" s="323" t="s">
        <v>1249</v>
      </c>
      <c r="C5" s="256">
        <v>51</v>
      </c>
      <c r="D5" s="256">
        <v>6</v>
      </c>
      <c r="E5" s="256">
        <v>9</v>
      </c>
      <c r="F5" s="256">
        <v>1</v>
      </c>
      <c r="G5" s="256" t="s">
        <v>467</v>
      </c>
      <c r="H5" s="256">
        <v>7</v>
      </c>
      <c r="I5" s="256">
        <v>6</v>
      </c>
      <c r="J5" s="1436">
        <v>22</v>
      </c>
    </row>
    <row r="6" spans="2:10" s="5" customFormat="1" ht="18.75" customHeight="1">
      <c r="B6" s="1437" t="s">
        <v>1440</v>
      </c>
      <c r="C6" s="256" t="s">
        <v>467</v>
      </c>
      <c r="D6" s="256" t="s">
        <v>467</v>
      </c>
      <c r="E6" s="256" t="s">
        <v>467</v>
      </c>
      <c r="F6" s="256" t="s">
        <v>467</v>
      </c>
      <c r="G6" s="256" t="s">
        <v>467</v>
      </c>
      <c r="H6" s="256" t="s">
        <v>505</v>
      </c>
      <c r="I6" s="1438" t="s">
        <v>467</v>
      </c>
      <c r="J6" s="257" t="s">
        <v>467</v>
      </c>
    </row>
    <row r="7" spans="2:10" s="5" customFormat="1" ht="18.75" customHeight="1" thickBot="1">
      <c r="B7" s="1439" t="s">
        <v>1441</v>
      </c>
      <c r="C7" s="347">
        <v>2</v>
      </c>
      <c r="D7" s="347" t="s">
        <v>467</v>
      </c>
      <c r="E7" s="347" t="s">
        <v>467</v>
      </c>
      <c r="F7" s="347" t="s">
        <v>467</v>
      </c>
      <c r="G7" s="347" t="s">
        <v>467</v>
      </c>
      <c r="H7" s="347">
        <v>2</v>
      </c>
      <c r="I7" s="1440" t="s">
        <v>467</v>
      </c>
      <c r="J7" s="1407" t="s">
        <v>467</v>
      </c>
    </row>
    <row r="8" spans="2:10" s="5" customFormat="1" ht="18.75" customHeight="1">
      <c r="B8" s="66" t="s">
        <v>1442</v>
      </c>
      <c r="C8" s="66"/>
      <c r="D8" s="66"/>
      <c r="E8" s="66"/>
      <c r="F8" s="66"/>
      <c r="G8" s="66"/>
      <c r="H8" s="66"/>
      <c r="I8" s="66"/>
      <c r="J8" s="66"/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60</vt:i4>
      </vt:variant>
    </vt:vector>
  </HeadingPairs>
  <TitlesOfParts>
    <vt:vector size="60" baseType="lpstr">
      <vt:lpstr>目次</vt:lpstr>
      <vt:lpstr>第１表</vt:lpstr>
      <vt:lpstr>第２表</vt:lpstr>
      <vt:lpstr>第３表</vt:lpstr>
      <vt:lpstr>第４表</vt:lpstr>
      <vt:lpstr>第５表</vt:lpstr>
      <vt:lpstr>第６表</vt:lpstr>
      <vt:lpstr>第７表</vt:lpstr>
      <vt:lpstr>第８表</vt:lpstr>
      <vt:lpstr>第９表</vt:lpstr>
      <vt:lpstr>第１０表</vt:lpstr>
      <vt:lpstr>第１１表</vt:lpstr>
      <vt:lpstr>第１２表 </vt:lpstr>
      <vt:lpstr>第１３表</vt:lpstr>
      <vt:lpstr>第１４表</vt:lpstr>
      <vt:lpstr>第１５表</vt:lpstr>
      <vt:lpstr>第１６表</vt:lpstr>
      <vt:lpstr>第１７表</vt:lpstr>
      <vt:lpstr>第１８表</vt:lpstr>
      <vt:lpstr>第１９表</vt:lpstr>
      <vt:lpstr>第２０表</vt:lpstr>
      <vt:lpstr>第２１表</vt:lpstr>
      <vt:lpstr>第２２表</vt:lpstr>
      <vt:lpstr>第２３表</vt:lpstr>
      <vt:lpstr>第２４表</vt:lpstr>
      <vt:lpstr>第２５表</vt:lpstr>
      <vt:lpstr>第２６表</vt:lpstr>
      <vt:lpstr>第２７表ー１</vt:lpstr>
      <vt:lpstr>第２７表 ー2</vt:lpstr>
      <vt:lpstr>第２８表ー１</vt:lpstr>
      <vt:lpstr>第２８表ー２</vt:lpstr>
      <vt:lpstr>第２９表</vt:lpstr>
      <vt:lpstr>第３０表</vt:lpstr>
      <vt:lpstr>第３１表</vt:lpstr>
      <vt:lpstr>第３２表</vt:lpstr>
      <vt:lpstr>第３３表</vt:lpstr>
      <vt:lpstr>第３４表</vt:lpstr>
      <vt:lpstr>第３５表</vt:lpstr>
      <vt:lpstr>第３６表</vt:lpstr>
      <vt:lpstr>第３７表</vt:lpstr>
      <vt:lpstr>第３８表</vt:lpstr>
      <vt:lpstr>第３９表</vt:lpstr>
      <vt:lpstr>第４０表</vt:lpstr>
      <vt:lpstr>第４１表</vt:lpstr>
      <vt:lpstr>第４２表</vt:lpstr>
      <vt:lpstr>第４３表</vt:lpstr>
      <vt:lpstr>第４４表</vt:lpstr>
      <vt:lpstr>第４５表</vt:lpstr>
      <vt:lpstr>第４６表</vt:lpstr>
      <vt:lpstr>第４７表</vt:lpstr>
      <vt:lpstr>第４８表</vt:lpstr>
      <vt:lpstr>第４９表</vt:lpstr>
      <vt:lpstr>第５０表</vt:lpstr>
      <vt:lpstr>第５１表</vt:lpstr>
      <vt:lpstr>第５２表</vt:lpstr>
      <vt:lpstr>第５３表</vt:lpstr>
      <vt:lpstr>第５４表</vt:lpstr>
      <vt:lpstr>第５５表</vt:lpstr>
      <vt:lpstr>第５６表</vt:lpstr>
      <vt:lpstr>第５７表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2025-01-07T07:43:14Z</dcterms:modified>
</cp:coreProperties>
</file>