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統計係\!統計かいなん\!オープンデータ用\2023\"/>
    </mc:Choice>
  </mc:AlternateContent>
  <xr:revisionPtr revIDLastSave="0" documentId="13_ncr:1_{0BA0A378-6FC4-4B65-83FF-699146851C79}" xr6:coauthVersionLast="36" xr6:coauthVersionMax="36" xr10:uidLastSave="{00000000-0000-0000-0000-000000000000}"/>
  <bookViews>
    <workbookView xWindow="0" yWindow="0" windowWidth="20490" windowHeight="7230" tabRatio="945" xr2:uid="{85DA70C7-94FC-4B99-A852-82399C274416}"/>
  </bookViews>
  <sheets>
    <sheet name="③産業 1 産業別就業者数（15歳以上）" sheetId="16" r:id="rId1"/>
    <sheet name="③産業 2 職業別就業者数（15歳以上）" sheetId="47" r:id="rId2"/>
    <sheet name="③産業 3 産業別事業所数" sheetId="17" r:id="rId3"/>
    <sheet name="③産業 4 産業別従業者数" sheetId="48" r:id="rId4"/>
    <sheet name="③産業 5 規模別事業所数・従業者数" sheetId="18" r:id="rId5"/>
    <sheet name="③産業 6 地区別事業所数・従業者数" sheetId="49" r:id="rId6"/>
    <sheet name="③産業 7 経済活動別総生産（2020年）" sheetId="19" r:id="rId7"/>
    <sheet name="③産業 8 経済活動別総生産の推移" sheetId="61" r:id="rId8"/>
    <sheet name="③産業 9 農家数・農業経営体数（個人経営体）" sheetId="20" r:id="rId9"/>
    <sheet name="③産業 10 規模別農業経営体数（総数）" sheetId="52" r:id="rId10"/>
    <sheet name="③産業 11 販売区分別農業経営体数（総数）" sheetId="51" r:id="rId11"/>
    <sheet name="③産業 12 農業経営体の経営耕地の状況" sheetId="21" r:id="rId12"/>
    <sheet name="③産業 13 農作物作付・栽培面積順位" sheetId="53" r:id="rId13"/>
    <sheet name="③産業 14 林野面積及び林家" sheetId="55" r:id="rId14"/>
    <sheet name="③産業 15 組織形態別林業経営体数及び保有山林面積" sheetId="56" r:id="rId15"/>
    <sheet name="③産業 16 保有山林面積規模別林業経営体数" sheetId="54" r:id="rId16"/>
    <sheet name="③産業 17 漁業経営体階層別数" sheetId="22" r:id="rId17"/>
    <sheet name="③産業 18 主とする漁業種類別経営体数" sheetId="57" r:id="rId18"/>
    <sheet name="③産業 19 登録漁船隻数" sheetId="58" r:id="rId19"/>
    <sheet name="③産業 20 卸売・小売業別商店数、従業者数及び販売金額" sheetId="23" r:id="rId20"/>
    <sheet name="③産業 21 卸売・小売業業種別集計" sheetId="59" r:id="rId21"/>
    <sheet name="③産業 22 卸売・小売業別商店・従業者・販売額（地区別）" sheetId="25" r:id="rId22"/>
    <sheet name="③産業 23 工業の推移（従業者４人以上の事業所）" sheetId="26" r:id="rId23"/>
    <sheet name="③産業 24 産業分類別集計（従業者４人以上の事業所）" sheetId="60" r:id="rId2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59" l="1"/>
  <c r="D29" i="59"/>
  <c r="E2" i="59"/>
  <c r="D2" i="59"/>
  <c r="C7" i="58"/>
  <c r="C6" i="58"/>
  <c r="C5" i="58"/>
  <c r="C4" i="58"/>
  <c r="C3" i="58"/>
  <c r="B5" i="57"/>
  <c r="B4" i="57"/>
  <c r="B3" i="57"/>
  <c r="B3" i="23" l="1"/>
  <c r="E3" i="23"/>
  <c r="B4" i="23"/>
  <c r="E4" i="23"/>
  <c r="B5" i="23"/>
  <c r="E5" i="23"/>
  <c r="B6" i="23"/>
  <c r="E6" i="23"/>
  <c r="B3" i="22"/>
  <c r="B4" i="22"/>
  <c r="B5" i="22"/>
</calcChain>
</file>

<file path=xl/sharedStrings.xml><?xml version="1.0" encoding="utf-8"?>
<sst xmlns="http://schemas.openxmlformats.org/spreadsheetml/2006/main" count="1372" uniqueCount="455">
  <si>
    <t>巽</t>
    <rPh sb="0" eb="1">
      <t>タツミ</t>
    </rPh>
    <phoneticPr fontId="3"/>
  </si>
  <si>
    <t>-</t>
    <phoneticPr fontId="8"/>
  </si>
  <si>
    <t>計</t>
  </si>
  <si>
    <t>総数</t>
    <rPh sb="0" eb="2">
      <t>ソウスウ</t>
    </rPh>
    <phoneticPr fontId="3"/>
  </si>
  <si>
    <t>年</t>
    <rPh sb="0" eb="1">
      <t>ネン</t>
    </rPh>
    <phoneticPr fontId="3"/>
  </si>
  <si>
    <t>総数</t>
    <phoneticPr fontId="8"/>
  </si>
  <si>
    <t>塩津</t>
    <rPh sb="0" eb="1">
      <t>シオ</t>
    </rPh>
    <rPh sb="1" eb="2">
      <t>ツ</t>
    </rPh>
    <phoneticPr fontId="3"/>
  </si>
  <si>
    <t>-</t>
  </si>
  <si>
    <t>総数</t>
    <rPh sb="0" eb="2">
      <t>ソウスウ</t>
    </rPh>
    <phoneticPr fontId="8"/>
  </si>
  <si>
    <t>年次</t>
    <rPh sb="0" eb="2">
      <t>ネンジ</t>
    </rPh>
    <phoneticPr fontId="3"/>
  </si>
  <si>
    <t>海南市</t>
    <rPh sb="0" eb="3">
      <t>カイナンシ</t>
    </rPh>
    <phoneticPr fontId="8"/>
  </si>
  <si>
    <t>合計</t>
    <rPh sb="0" eb="1">
      <t>ゴウ</t>
    </rPh>
    <rPh sb="1" eb="2">
      <t>ケイ</t>
    </rPh>
    <phoneticPr fontId="3"/>
  </si>
  <si>
    <t>大崎</t>
    <rPh sb="0" eb="1">
      <t>ダイ</t>
    </rPh>
    <rPh sb="1" eb="2">
      <t>ザキ</t>
    </rPh>
    <phoneticPr fontId="3"/>
  </si>
  <si>
    <t>分類不能</t>
    <rPh sb="0" eb="2">
      <t>ブンルイ</t>
    </rPh>
    <rPh sb="2" eb="4">
      <t>フノウ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</si>
  <si>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8"/>
  </si>
  <si>
    <t>建設・採掘従事者</t>
    <rPh sb="0" eb="2">
      <t>ケンセツ</t>
    </rPh>
    <rPh sb="3" eb="5">
      <t>サイクツ</t>
    </rPh>
    <rPh sb="5" eb="8">
      <t>ジュウジシャ</t>
    </rPh>
    <phoneticPr fontId="8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</si>
  <si>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8"/>
  </si>
  <si>
    <t>生産工程従事者</t>
    <rPh sb="0" eb="2">
      <t>セイサン</t>
    </rPh>
    <rPh sb="2" eb="4">
      <t>コウテイ</t>
    </rPh>
    <rPh sb="4" eb="7">
      <t>ジュウジシャ</t>
    </rPh>
    <phoneticPr fontId="8"/>
  </si>
  <si>
    <t>農林漁業従事者</t>
    <rPh sb="0" eb="2">
      <t>ノウリン</t>
    </rPh>
    <rPh sb="2" eb="4">
      <t>ギョギョウ</t>
    </rPh>
    <rPh sb="4" eb="7">
      <t>ジュウジシャ</t>
    </rPh>
    <phoneticPr fontId="3"/>
  </si>
  <si>
    <t>保安職業従事者</t>
    <rPh sb="0" eb="2">
      <t>ホアン</t>
    </rPh>
    <rPh sb="2" eb="4">
      <t>ショクギョウ</t>
    </rPh>
    <rPh sb="4" eb="7">
      <t>ジュウジシャ</t>
    </rPh>
    <phoneticPr fontId="3"/>
  </si>
  <si>
    <t>サービス職業従事者</t>
    <rPh sb="4" eb="6">
      <t>ショクギョウ</t>
    </rPh>
    <rPh sb="6" eb="9">
      <t>ジュウジシャ</t>
    </rPh>
    <phoneticPr fontId="3"/>
  </si>
  <si>
    <t>販売従事者</t>
    <rPh sb="0" eb="2">
      <t>ハンバイ</t>
    </rPh>
    <rPh sb="2" eb="5">
      <t>ジュウジシャ</t>
    </rPh>
    <phoneticPr fontId="3"/>
  </si>
  <si>
    <t>事務従事者</t>
    <rPh sb="0" eb="2">
      <t>ジム</t>
    </rPh>
    <rPh sb="2" eb="5">
      <t>ジュウジシャ</t>
    </rPh>
    <phoneticPr fontId="3"/>
  </si>
  <si>
    <t>管理的職業従事者</t>
    <rPh sb="0" eb="3">
      <t>カンリテキ</t>
    </rPh>
    <rPh sb="3" eb="5">
      <t>ショクギョウ</t>
    </rPh>
    <rPh sb="5" eb="8">
      <t>ジュウジシャ</t>
    </rPh>
    <phoneticPr fontId="3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</si>
  <si>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"/>
  </si>
  <si>
    <t>構成比
(%)</t>
  </si>
  <si>
    <t>公務</t>
    <rPh sb="0" eb="2">
      <t>コウム</t>
    </rPh>
    <phoneticPr fontId="3"/>
  </si>
  <si>
    <t>サービス業</t>
    <rPh sb="4" eb="5">
      <t>ギョウ</t>
    </rPh>
    <phoneticPr fontId="3"/>
  </si>
  <si>
    <t>不動産業</t>
    <rPh sb="0" eb="4">
      <t>フドウサンギョウ</t>
    </rPh>
    <phoneticPr fontId="3"/>
  </si>
  <si>
    <t>金融・保険業</t>
    <rPh sb="0" eb="2">
      <t>キンユウ</t>
    </rPh>
    <rPh sb="3" eb="6">
      <t>ホケンギョウ</t>
    </rPh>
    <phoneticPr fontId="3"/>
  </si>
  <si>
    <t>運輸・通信業</t>
    <rPh sb="0" eb="2">
      <t>ウンユ</t>
    </rPh>
    <rPh sb="3" eb="6">
      <t>ツウシンギョウ</t>
    </rPh>
    <phoneticPr fontId="3"/>
  </si>
  <si>
    <t>第三次産業</t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</si>
  <si>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</si>
  <si>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</si>
  <si>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鉱業</t>
    <rPh sb="0" eb="2">
      <t>コウギョウ</t>
    </rPh>
    <phoneticPr fontId="3"/>
  </si>
  <si>
    <t>第二次産業</t>
    <rPh sb="0" eb="1">
      <t>ダイ</t>
    </rPh>
    <rPh sb="1" eb="2">
      <t>２</t>
    </rPh>
    <rPh sb="2" eb="3">
      <t>ジ</t>
    </rPh>
    <rPh sb="3" eb="5">
      <t>サンギョウ</t>
    </rPh>
    <phoneticPr fontId="3"/>
  </si>
  <si>
    <t>漁業</t>
    <rPh sb="0" eb="2">
      <t>ギョギョウ</t>
    </rPh>
    <phoneticPr fontId="3"/>
  </si>
  <si>
    <t>林業</t>
    <rPh sb="0" eb="2">
      <t>リンギョウ</t>
    </rPh>
    <phoneticPr fontId="3"/>
  </si>
  <si>
    <t>農業</t>
    <rPh sb="0" eb="2">
      <t>ノウギョウ</t>
    </rPh>
    <phoneticPr fontId="3"/>
  </si>
  <si>
    <t>第一次産業</t>
    <phoneticPr fontId="8"/>
  </si>
  <si>
    <t>産業分類</t>
    <rPh sb="0" eb="2">
      <t>サンギョウ</t>
    </rPh>
    <rPh sb="2" eb="4">
      <t>ブンルイ</t>
    </rPh>
    <phoneticPr fontId="3"/>
  </si>
  <si>
    <t>…</t>
  </si>
  <si>
    <t>公務(他に分類
されないもの)</t>
    <rPh sb="0" eb="2">
      <t>コウム</t>
    </rPh>
    <rPh sb="3" eb="4">
      <t>タ</t>
    </rPh>
    <rPh sb="5" eb="7">
      <t>ブンルイ</t>
    </rPh>
    <phoneticPr fontId="8"/>
  </si>
  <si>
    <t>その他サービス業</t>
    <rPh sb="2" eb="3">
      <t>タ</t>
    </rPh>
    <phoneticPr fontId="8"/>
  </si>
  <si>
    <t>医療・福祉</t>
    <rPh sb="0" eb="2">
      <t>イリョウ</t>
    </rPh>
    <rPh sb="3" eb="5">
      <t>フクシ</t>
    </rPh>
    <phoneticPr fontId="8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</si>
  <si>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8"/>
  </si>
  <si>
    <t>不動産業</t>
  </si>
  <si>
    <t>金融・保険業</t>
    <phoneticPr fontId="3"/>
  </si>
  <si>
    <t>卸売・小売業</t>
    <phoneticPr fontId="8"/>
  </si>
  <si>
    <t>運輸・通信業</t>
  </si>
  <si>
    <t>電気・ガス・
熱供給・水道業</t>
    <phoneticPr fontId="8"/>
  </si>
  <si>
    <t>製造業</t>
  </si>
  <si>
    <t>建設業</t>
  </si>
  <si>
    <t>構成比(%)</t>
    <phoneticPr fontId="8"/>
  </si>
  <si>
    <t>計</t>
    <rPh sb="0" eb="1">
      <t>ケイ</t>
    </rPh>
    <phoneticPr fontId="8"/>
  </si>
  <si>
    <t>構成比(%)</t>
  </si>
  <si>
    <t>産業分類</t>
  </si>
  <si>
    <t>全産業</t>
    <rPh sb="0" eb="3">
      <t>ゼンサンギョウ</t>
    </rPh>
    <phoneticPr fontId="3"/>
  </si>
  <si>
    <t>-</t>
    <phoneticPr fontId="3"/>
  </si>
  <si>
    <t>公務(他に分類
されないもの）</t>
    <rPh sb="0" eb="2">
      <t>コウム</t>
    </rPh>
    <rPh sb="3" eb="4">
      <t>タ</t>
    </rPh>
    <rPh sb="5" eb="7">
      <t>ブンルイ</t>
    </rPh>
    <phoneticPr fontId="3"/>
  </si>
  <si>
    <t>サービス業</t>
    <phoneticPr fontId="3"/>
  </si>
  <si>
    <t>不動産業</t>
    <phoneticPr fontId="3"/>
  </si>
  <si>
    <t>卸売・小売業</t>
    <phoneticPr fontId="3"/>
  </si>
  <si>
    <t>運輸・通信業</t>
    <phoneticPr fontId="3"/>
  </si>
  <si>
    <t>電気・ガス・
熱供給・水道業</t>
    <phoneticPr fontId="3"/>
  </si>
  <si>
    <t>製造業</t>
    <phoneticPr fontId="3"/>
  </si>
  <si>
    <t>建設業</t>
    <phoneticPr fontId="3"/>
  </si>
  <si>
    <t>鉱業</t>
    <phoneticPr fontId="3"/>
  </si>
  <si>
    <t>農林漁業</t>
    <phoneticPr fontId="3"/>
  </si>
  <si>
    <t>仁義</t>
    <rPh sb="0" eb="1">
      <t>ジン</t>
    </rPh>
    <rPh sb="1" eb="2">
      <t>ギ</t>
    </rPh>
    <phoneticPr fontId="3"/>
  </si>
  <si>
    <t>加茂</t>
    <rPh sb="0" eb="1">
      <t>カ</t>
    </rPh>
    <rPh sb="1" eb="2">
      <t>シゲル</t>
    </rPh>
    <phoneticPr fontId="3"/>
  </si>
  <si>
    <t>下津</t>
    <rPh sb="0" eb="1">
      <t>シタ</t>
    </rPh>
    <rPh sb="1" eb="2">
      <t>ツ</t>
    </rPh>
    <phoneticPr fontId="3"/>
  </si>
  <si>
    <t>南野上</t>
    <rPh sb="0" eb="1">
      <t>ミナミ</t>
    </rPh>
    <rPh sb="1" eb="2">
      <t>ノ</t>
    </rPh>
    <rPh sb="2" eb="3">
      <t>ジョウ</t>
    </rPh>
    <phoneticPr fontId="3"/>
  </si>
  <si>
    <t>中野上</t>
    <rPh sb="0" eb="1">
      <t>ナカ</t>
    </rPh>
    <rPh sb="1" eb="2">
      <t>ノ</t>
    </rPh>
    <rPh sb="2" eb="3">
      <t>ジョウ</t>
    </rPh>
    <phoneticPr fontId="3"/>
  </si>
  <si>
    <t>北野上</t>
    <rPh sb="0" eb="1">
      <t>キタ</t>
    </rPh>
    <rPh sb="1" eb="2">
      <t>ノ</t>
    </rPh>
    <rPh sb="2" eb="3">
      <t>カミ</t>
    </rPh>
    <phoneticPr fontId="3"/>
  </si>
  <si>
    <t>亀川</t>
    <rPh sb="0" eb="1">
      <t>カメ</t>
    </rPh>
    <rPh sb="1" eb="2">
      <t>カワ</t>
    </rPh>
    <phoneticPr fontId="3"/>
  </si>
  <si>
    <t>大野</t>
    <rPh sb="0" eb="1">
      <t>ダイ</t>
    </rPh>
    <rPh sb="1" eb="2">
      <t>ノ</t>
    </rPh>
    <phoneticPr fontId="3"/>
  </si>
  <si>
    <t>内海</t>
    <rPh sb="0" eb="1">
      <t>ウチ</t>
    </rPh>
    <rPh sb="1" eb="2">
      <t>ウミ</t>
    </rPh>
    <phoneticPr fontId="3"/>
  </si>
  <si>
    <t>日方</t>
    <rPh sb="0" eb="1">
      <t>ヒ</t>
    </rPh>
    <rPh sb="1" eb="2">
      <t>カタ</t>
    </rPh>
    <phoneticPr fontId="3"/>
  </si>
  <si>
    <t>船尾</t>
    <rPh sb="0" eb="1">
      <t>フネ</t>
    </rPh>
    <rPh sb="1" eb="2">
      <t>オ</t>
    </rPh>
    <phoneticPr fontId="3"/>
  </si>
  <si>
    <t>黒江</t>
    <rPh sb="0" eb="1">
      <t>クロ</t>
    </rPh>
    <rPh sb="1" eb="2">
      <t>エ</t>
    </rPh>
    <phoneticPr fontId="3"/>
  </si>
  <si>
    <t>総数</t>
    <rPh sb="0" eb="1">
      <t>フサ</t>
    </rPh>
    <rPh sb="1" eb="2">
      <t>カズ</t>
    </rPh>
    <phoneticPr fontId="3"/>
  </si>
  <si>
    <t>…</t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</si>
  <si>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</si>
  <si>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不動産業</t>
    <rPh sb="0" eb="3">
      <t>フドウサン</t>
    </rPh>
    <rPh sb="3" eb="4">
      <t>ギョウ</t>
    </rPh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</si>
  <si>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</si>
  <si>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</si>
  <si>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卸売・小売業</t>
    <rPh sb="0" eb="1">
      <t>オロシ</t>
    </rPh>
    <rPh sb="1" eb="2">
      <t>ウ</t>
    </rPh>
    <rPh sb="3" eb="6">
      <t>コウリギョウ</t>
    </rPh>
    <phoneticPr fontId="8"/>
  </si>
  <si>
    <t>運輸・通信業</t>
    <rPh sb="0" eb="2">
      <t>ウンユ</t>
    </rPh>
    <rPh sb="3" eb="5">
      <t>ツウシン</t>
    </rPh>
    <rPh sb="5" eb="6">
      <t>ギョウ</t>
    </rPh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</si>
  <si>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</si>
  <si>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</si>
  <si>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</si>
  <si>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鉱業</t>
    <rPh sb="0" eb="1">
      <t>コウ</t>
    </rPh>
    <rPh sb="1" eb="2">
      <t>ギョウ</t>
    </rPh>
    <phoneticPr fontId="3"/>
  </si>
  <si>
    <t>農林漁業</t>
    <rPh sb="0" eb="1">
      <t>ノウ</t>
    </rPh>
    <rPh sb="1" eb="2">
      <t>ハヤシ</t>
    </rPh>
    <rPh sb="2" eb="3">
      <t>リョウ</t>
    </rPh>
    <rPh sb="3" eb="4">
      <t>ギョウ</t>
    </rPh>
    <phoneticPr fontId="3"/>
  </si>
  <si>
    <t>公務（国、地方公共団体等）</t>
    <rPh sb="0" eb="2">
      <t>コウム</t>
    </rPh>
    <rPh sb="3" eb="4">
      <t>クニ</t>
    </rPh>
    <rPh sb="5" eb="7">
      <t>チホウ</t>
    </rPh>
    <rPh sb="7" eb="9">
      <t>コウキョウ</t>
    </rPh>
    <rPh sb="9" eb="11">
      <t>ダンタイ</t>
    </rPh>
    <rPh sb="11" eb="12">
      <t>トウ</t>
    </rPh>
    <phoneticPr fontId="3"/>
  </si>
  <si>
    <t>派遣・下請従業者のみ</t>
    <rPh sb="0" eb="2">
      <t>ハケン</t>
    </rPh>
    <rPh sb="3" eb="5">
      <t>シタウ</t>
    </rPh>
    <rPh sb="5" eb="8">
      <t>ジュウギョウシャ</t>
    </rPh>
    <phoneticPr fontId="3"/>
  </si>
  <si>
    <t>100人以上</t>
    <rPh sb="3" eb="4">
      <t>ニン</t>
    </rPh>
    <rPh sb="4" eb="6">
      <t>イジョウ</t>
    </rPh>
    <phoneticPr fontId="3"/>
  </si>
  <si>
    <t>50人～99人</t>
    <rPh sb="2" eb="3">
      <t>ニン</t>
    </rPh>
    <rPh sb="6" eb="7">
      <t>ニン</t>
    </rPh>
    <phoneticPr fontId="3"/>
  </si>
  <si>
    <t>30人～49人</t>
    <rPh sb="2" eb="3">
      <t>ニン</t>
    </rPh>
    <rPh sb="6" eb="7">
      <t>ニン</t>
    </rPh>
    <phoneticPr fontId="3"/>
  </si>
  <si>
    <t>20人～29人</t>
    <rPh sb="2" eb="3">
      <t>ニン</t>
    </rPh>
    <rPh sb="6" eb="7">
      <t>ニン</t>
    </rPh>
    <phoneticPr fontId="3"/>
  </si>
  <si>
    <t>10人～19人</t>
    <rPh sb="2" eb="3">
      <t>ニン</t>
    </rPh>
    <rPh sb="6" eb="7">
      <t>ニン</t>
    </rPh>
    <phoneticPr fontId="3"/>
  </si>
  <si>
    <t>５人～９人</t>
    <rPh sb="1" eb="2">
      <t>ニン</t>
    </rPh>
    <rPh sb="4" eb="5">
      <t>ニン</t>
    </rPh>
    <phoneticPr fontId="3"/>
  </si>
  <si>
    <t>１人～４人</t>
    <rPh sb="1" eb="2">
      <t>ニン</t>
    </rPh>
    <rPh sb="4" eb="5">
      <t>ニン</t>
    </rPh>
    <phoneticPr fontId="3"/>
  </si>
  <si>
    <t>産業分類</t>
    <rPh sb="0" eb="1">
      <t>サン</t>
    </rPh>
    <rPh sb="1" eb="2">
      <t>ギョウ</t>
    </rPh>
    <rPh sb="2" eb="3">
      <t>ブン</t>
    </rPh>
    <rPh sb="3" eb="4">
      <t>タグイ</t>
    </rPh>
    <phoneticPr fontId="3"/>
  </si>
  <si>
    <t>総生産</t>
    <rPh sb="0" eb="3">
      <t>ソウセイサン</t>
    </rPh>
    <phoneticPr fontId="3"/>
  </si>
  <si>
    <t>総資本形成に
係る消費税（控除）</t>
    <rPh sb="0" eb="5">
      <t>ソウシホンケイセイ</t>
    </rPh>
    <rPh sb="7" eb="8">
      <t>カカ</t>
    </rPh>
    <rPh sb="9" eb="12">
      <t>ショウヒゼイ</t>
    </rPh>
    <rPh sb="13" eb="15">
      <t>コウジョ</t>
    </rPh>
    <phoneticPr fontId="3"/>
  </si>
  <si>
    <t>輸入品に課さ
れる税・関税</t>
    <rPh sb="0" eb="3">
      <t>ユニュウヒン</t>
    </rPh>
    <rPh sb="4" eb="5">
      <t>カ</t>
    </rPh>
    <rPh sb="9" eb="10">
      <t>ゼイ</t>
    </rPh>
    <rPh sb="11" eb="13">
      <t>カンゼイ</t>
    </rPh>
    <phoneticPr fontId="3"/>
  </si>
  <si>
    <t>小計</t>
    <rPh sb="0" eb="2">
      <t>ショウケイ</t>
    </rPh>
    <phoneticPr fontId="3"/>
  </si>
  <si>
    <t>その他の
サービス</t>
    <rPh sb="2" eb="3">
      <t>タ</t>
    </rPh>
    <phoneticPr fontId="3"/>
  </si>
  <si>
    <t>保健衛生・
社会事業</t>
    <rPh sb="0" eb="4">
      <t>ホケンエイセイ</t>
    </rPh>
    <rPh sb="6" eb="10">
      <t>シャカイジギョウ</t>
    </rPh>
    <phoneticPr fontId="3"/>
  </si>
  <si>
    <t>教育</t>
    <rPh sb="0" eb="2">
      <t>キョウイク</t>
    </rPh>
    <phoneticPr fontId="3"/>
  </si>
  <si>
    <t>専門・科学技術、
業務支援
サービス業</t>
    <rPh sb="0" eb="2">
      <t>センモン</t>
    </rPh>
    <rPh sb="3" eb="7">
      <t>カガクギジュツ</t>
    </rPh>
    <rPh sb="9" eb="13">
      <t>ギョウムシエン</t>
    </rPh>
    <rPh sb="18" eb="19">
      <t>ギョウ</t>
    </rPh>
    <phoneticPr fontId="3"/>
  </si>
  <si>
    <t>情報通信業</t>
    <rPh sb="0" eb="5">
      <t>ジョウホウツウシンギョウ</t>
    </rPh>
    <phoneticPr fontId="3"/>
  </si>
  <si>
    <t>宿泊・飲食
サービス業</t>
    <rPh sb="0" eb="2">
      <t>シュクハク</t>
    </rPh>
    <rPh sb="3" eb="5">
      <t>インショク</t>
    </rPh>
    <rPh sb="10" eb="11">
      <t>ギョウ</t>
    </rPh>
    <phoneticPr fontId="3"/>
  </si>
  <si>
    <t>運輸・郵便業</t>
    <rPh sb="0" eb="2">
      <t>ウンユ</t>
    </rPh>
    <rPh sb="3" eb="6">
      <t>ユウビンギョウ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</si>
  <si>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</si>
  <si>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電気・ガス・水道
廃棄物処理業</t>
    <rPh sb="0" eb="2">
      <t>デンキ</t>
    </rPh>
    <rPh sb="6" eb="8">
      <t>スイドウ</t>
    </rPh>
    <rPh sb="9" eb="12">
      <t>ハイキブツ</t>
    </rPh>
    <rPh sb="12" eb="15">
      <t>ショリギョウ</t>
    </rPh>
    <phoneticPr fontId="3"/>
  </si>
  <si>
    <t>岩出市</t>
    <rPh sb="0" eb="3">
      <t>イワデシ</t>
    </rPh>
    <phoneticPr fontId="8"/>
  </si>
  <si>
    <t>紀の川市</t>
    <rPh sb="0" eb="1">
      <t>キ</t>
    </rPh>
    <rPh sb="2" eb="4">
      <t>カワシ</t>
    </rPh>
    <phoneticPr fontId="8"/>
  </si>
  <si>
    <t>新宮市</t>
    <rPh sb="0" eb="3">
      <t>シングウシ</t>
    </rPh>
    <phoneticPr fontId="8"/>
  </si>
  <si>
    <t>田辺市</t>
    <rPh sb="0" eb="3">
      <t>タナベシ</t>
    </rPh>
    <phoneticPr fontId="8"/>
  </si>
  <si>
    <t>御坊市</t>
    <rPh sb="0" eb="3">
      <t>ゴボウシ</t>
    </rPh>
    <phoneticPr fontId="8"/>
  </si>
  <si>
    <t>有田市</t>
    <rPh sb="0" eb="3">
      <t>アリダシ</t>
    </rPh>
    <phoneticPr fontId="8"/>
  </si>
  <si>
    <t>橋本市</t>
    <rPh sb="0" eb="3">
      <t>ハシモトシ</t>
    </rPh>
    <phoneticPr fontId="8"/>
  </si>
  <si>
    <t>和歌山市</t>
    <rPh sb="0" eb="4">
      <t>ワカヤマシ</t>
    </rPh>
    <phoneticPr fontId="8"/>
  </si>
  <si>
    <t>旧下津町</t>
    <rPh sb="0" eb="1">
      <t>キュウ</t>
    </rPh>
    <rPh sb="1" eb="4">
      <t>シモツチョウ</t>
    </rPh>
    <phoneticPr fontId="3"/>
  </si>
  <si>
    <t>旧大崎村</t>
    <rPh sb="0" eb="1">
      <t>キュウ</t>
    </rPh>
    <rPh sb="1" eb="3">
      <t>オオサキ</t>
    </rPh>
    <rPh sb="3" eb="4">
      <t>ムラ</t>
    </rPh>
    <phoneticPr fontId="3"/>
  </si>
  <si>
    <t>旧仁義村</t>
    <rPh sb="0" eb="1">
      <t>キュウ</t>
    </rPh>
    <rPh sb="1" eb="3">
      <t>ジンギ</t>
    </rPh>
    <rPh sb="3" eb="4">
      <t>ムラ</t>
    </rPh>
    <phoneticPr fontId="3"/>
  </si>
  <si>
    <t>旧加茂村</t>
    <rPh sb="0" eb="1">
      <t>キュウ</t>
    </rPh>
    <rPh sb="1" eb="3">
      <t>カモ</t>
    </rPh>
    <rPh sb="3" eb="4">
      <t>ムラ</t>
    </rPh>
    <phoneticPr fontId="3"/>
  </si>
  <si>
    <t>旧塩津村</t>
    <rPh sb="0" eb="1">
      <t>キュウ</t>
    </rPh>
    <rPh sb="1" eb="2">
      <t>シオ</t>
    </rPh>
    <rPh sb="2" eb="4">
      <t>ツムラ</t>
    </rPh>
    <phoneticPr fontId="3"/>
  </si>
  <si>
    <t>旧南野上村</t>
    <rPh sb="0" eb="1">
      <t>キュウ</t>
    </rPh>
    <rPh sb="1" eb="3">
      <t>ミナミノ</t>
    </rPh>
    <rPh sb="3" eb="5">
      <t>カミムラ</t>
    </rPh>
    <phoneticPr fontId="3"/>
  </si>
  <si>
    <t>旧中野上村</t>
    <rPh sb="0" eb="1">
      <t>キュウ</t>
    </rPh>
    <rPh sb="1" eb="4">
      <t>ナカノカミ</t>
    </rPh>
    <rPh sb="4" eb="5">
      <t>ムラ</t>
    </rPh>
    <phoneticPr fontId="3"/>
  </si>
  <si>
    <t>旧北野上村</t>
    <rPh sb="0" eb="1">
      <t>キュウ</t>
    </rPh>
    <rPh sb="1" eb="3">
      <t>キタノ</t>
    </rPh>
    <rPh sb="3" eb="4">
      <t>カミ</t>
    </rPh>
    <rPh sb="4" eb="5">
      <t>ムラ</t>
    </rPh>
    <phoneticPr fontId="3"/>
  </si>
  <si>
    <t>旧巽村</t>
    <rPh sb="0" eb="1">
      <t>キュウ</t>
    </rPh>
    <rPh sb="1" eb="2">
      <t>タツミ</t>
    </rPh>
    <rPh sb="2" eb="3">
      <t>ムラ</t>
    </rPh>
    <phoneticPr fontId="3"/>
  </si>
  <si>
    <t>旧亀川村</t>
    <rPh sb="0" eb="1">
      <t>キュウ</t>
    </rPh>
    <rPh sb="1" eb="3">
      <t>カメガワ</t>
    </rPh>
    <rPh sb="3" eb="4">
      <t>ムラ</t>
    </rPh>
    <phoneticPr fontId="3"/>
  </si>
  <si>
    <t>旧海南市</t>
    <rPh sb="0" eb="1">
      <t>キュウ</t>
    </rPh>
    <rPh sb="1" eb="4">
      <t>カイナンシ</t>
    </rPh>
    <phoneticPr fontId="3"/>
  </si>
  <si>
    <t>総　数</t>
    <rPh sb="0" eb="1">
      <t>ソウ</t>
    </rPh>
    <rPh sb="2" eb="3">
      <t>カズ</t>
    </rPh>
    <phoneticPr fontId="3"/>
  </si>
  <si>
    <t>農業経営体（個人経営体）</t>
    <rPh sb="0" eb="5">
      <t>ノウギョウケイエイタイ</t>
    </rPh>
    <rPh sb="6" eb="11">
      <t>コジンケイエイタイ</t>
    </rPh>
    <phoneticPr fontId="3"/>
  </si>
  <si>
    <t>農家</t>
    <rPh sb="0" eb="2">
      <t>ノウカ</t>
    </rPh>
    <phoneticPr fontId="3"/>
  </si>
  <si>
    <t>‐</t>
    <phoneticPr fontId="8"/>
  </si>
  <si>
    <t>100ha以上</t>
    <rPh sb="5" eb="7">
      <t>イジョウ</t>
    </rPh>
    <phoneticPr fontId="8"/>
  </si>
  <si>
    <t>50～100ha</t>
    <phoneticPr fontId="8"/>
  </si>
  <si>
    <t>20～50ha</t>
    <phoneticPr fontId="8"/>
  </si>
  <si>
    <t>10～20ha</t>
    <phoneticPr fontId="8"/>
  </si>
  <si>
    <t>５～10ha</t>
    <phoneticPr fontId="8"/>
  </si>
  <si>
    <t>３～５ha</t>
    <phoneticPr fontId="8"/>
  </si>
  <si>
    <t>３ha未満</t>
    <rPh sb="3" eb="5">
      <t>ミマン</t>
    </rPh>
    <phoneticPr fontId="8"/>
  </si>
  <si>
    <t>年</t>
    <phoneticPr fontId="8"/>
  </si>
  <si>
    <t>法人化していない</t>
    <rPh sb="0" eb="3">
      <t>ホウジンカ</t>
    </rPh>
    <phoneticPr fontId="8"/>
  </si>
  <si>
    <t>法人</t>
    <rPh sb="0" eb="2">
      <t>ホウジン</t>
    </rPh>
    <phoneticPr fontId="8"/>
  </si>
  <si>
    <t>林業経営体数</t>
    <rPh sb="0" eb="2">
      <t>リンギョウ</t>
    </rPh>
    <rPh sb="2" eb="5">
      <t>ケイエイタイ</t>
    </rPh>
    <rPh sb="5" eb="6">
      <t>スウ</t>
    </rPh>
    <phoneticPr fontId="8"/>
  </si>
  <si>
    <t>保有山林面積
（ha）</t>
    <rPh sb="0" eb="4">
      <t>ホユウサンリン</t>
    </rPh>
    <rPh sb="4" eb="6">
      <t>メンセキ</t>
    </rPh>
    <phoneticPr fontId="3"/>
  </si>
  <si>
    <t>林家数</t>
    <rPh sb="0" eb="3">
      <t>リンカスウ</t>
    </rPh>
    <phoneticPr fontId="3"/>
  </si>
  <si>
    <t>キウイ</t>
    <phoneticPr fontId="8"/>
  </si>
  <si>
    <t>びわ</t>
  </si>
  <si>
    <t>びわ</t>
    <phoneticPr fontId="8"/>
  </si>
  <si>
    <t>かき</t>
    <phoneticPr fontId="8"/>
  </si>
  <si>
    <t>かき</t>
  </si>
  <si>
    <t>第５位</t>
    <rPh sb="0" eb="1">
      <t>ダイ</t>
    </rPh>
    <rPh sb="2" eb="3">
      <t>イ</t>
    </rPh>
    <phoneticPr fontId="3"/>
  </si>
  <si>
    <t>キウイ</t>
  </si>
  <si>
    <t>第４位</t>
    <rPh sb="0" eb="1">
      <t>ダイ</t>
    </rPh>
    <rPh sb="2" eb="3">
      <t>イ</t>
    </rPh>
    <phoneticPr fontId="3"/>
  </si>
  <si>
    <t>清見</t>
    <rPh sb="0" eb="2">
      <t>キヨミ</t>
    </rPh>
    <phoneticPr fontId="8"/>
  </si>
  <si>
    <t>清見</t>
    <rPh sb="0" eb="2">
      <t>キヨミ</t>
    </rPh>
    <phoneticPr fontId="5"/>
  </si>
  <si>
    <t>清見</t>
  </si>
  <si>
    <t>第３位</t>
    <rPh sb="0" eb="1">
      <t>ダイ</t>
    </rPh>
    <rPh sb="2" eb="3">
      <t>イ</t>
    </rPh>
    <phoneticPr fontId="3"/>
  </si>
  <si>
    <t>米</t>
    <rPh sb="0" eb="1">
      <t>コメ</t>
    </rPh>
    <phoneticPr fontId="8"/>
  </si>
  <si>
    <t>米</t>
    <rPh sb="0" eb="1">
      <t>コメ</t>
    </rPh>
    <phoneticPr fontId="5"/>
  </si>
  <si>
    <t>米</t>
  </si>
  <si>
    <t>第２位</t>
    <rPh sb="0" eb="1">
      <t>ダイ</t>
    </rPh>
    <rPh sb="2" eb="3">
      <t>イ</t>
    </rPh>
    <phoneticPr fontId="3"/>
  </si>
  <si>
    <t>みかん</t>
    <phoneticPr fontId="8"/>
  </si>
  <si>
    <t>みかん</t>
  </si>
  <si>
    <t>第１位</t>
    <rPh sb="0" eb="1">
      <t>ダイ</t>
    </rPh>
    <rPh sb="2" eb="3">
      <t>イ</t>
    </rPh>
    <phoneticPr fontId="3"/>
  </si>
  <si>
    <t>農産物名</t>
    <rPh sb="0" eb="3">
      <t>ノウサンブツ</t>
    </rPh>
    <rPh sb="3" eb="4">
      <t>メイ</t>
    </rPh>
    <phoneticPr fontId="3"/>
  </si>
  <si>
    <t>農産物名</t>
  </si>
  <si>
    <t>順位</t>
    <rPh sb="0" eb="1">
      <t>ジュン</t>
    </rPh>
    <rPh sb="1" eb="2">
      <t>クライ</t>
    </rPh>
    <phoneticPr fontId="3"/>
  </si>
  <si>
    <t>畑(ha)</t>
    <phoneticPr fontId="3"/>
  </si>
  <si>
    <t>樹園地(ha)</t>
    <phoneticPr fontId="3"/>
  </si>
  <si>
    <t>田(ha)</t>
    <phoneticPr fontId="3"/>
  </si>
  <si>
    <t>10トン以上</t>
    <rPh sb="4" eb="6">
      <t>イジョウ</t>
    </rPh>
    <phoneticPr fontId="3"/>
  </si>
  <si>
    <t>5～10ﾄﾝ未満</t>
    <rPh sb="6" eb="8">
      <t>ミマン</t>
    </rPh>
    <phoneticPr fontId="3"/>
  </si>
  <si>
    <t>3～5ﾄﾝ未満</t>
    <rPh sb="5" eb="7">
      <t>ミマン</t>
    </rPh>
    <phoneticPr fontId="3"/>
  </si>
  <si>
    <t>1～3ﾄﾝ未満</t>
    <rPh sb="5" eb="7">
      <t>ミマン</t>
    </rPh>
    <phoneticPr fontId="3"/>
  </si>
  <si>
    <t>１ﾄﾝ未満</t>
    <rPh sb="3" eb="5">
      <t>ミマン</t>
    </rPh>
    <phoneticPr fontId="3"/>
  </si>
  <si>
    <t>採貝</t>
    <rPh sb="0" eb="1">
      <t>ト</t>
    </rPh>
    <rPh sb="1" eb="2">
      <t>カイ</t>
    </rPh>
    <phoneticPr fontId="3"/>
  </si>
  <si>
    <t>釣</t>
    <rPh sb="0" eb="1">
      <t>ツ</t>
    </rPh>
    <phoneticPr fontId="3"/>
  </si>
  <si>
    <t>はえ縄</t>
    <rPh sb="2" eb="3">
      <t>ナワ</t>
    </rPh>
    <phoneticPr fontId="3"/>
  </si>
  <si>
    <t>定置網</t>
    <rPh sb="0" eb="3">
      <t>テイチアミ</t>
    </rPh>
    <phoneticPr fontId="3"/>
  </si>
  <si>
    <t>船びき網</t>
    <phoneticPr fontId="8"/>
  </si>
  <si>
    <t>30ﾄﾝ以上</t>
    <rPh sb="4" eb="6">
      <t>イジョウ</t>
    </rPh>
    <phoneticPr fontId="3"/>
  </si>
  <si>
    <t>10～30ﾄﾝ
　　未満</t>
    <rPh sb="10" eb="12">
      <t>ミマン</t>
    </rPh>
    <phoneticPr fontId="3"/>
  </si>
  <si>
    <t>3～10ﾄﾝ
　　未満</t>
    <rPh sb="9" eb="11">
      <t>ミマン</t>
    </rPh>
    <phoneticPr fontId="3"/>
  </si>
  <si>
    <t>1～3ﾄﾝ
　　未満</t>
    <rPh sb="8" eb="10">
      <t>ミマン</t>
    </rPh>
    <phoneticPr fontId="3"/>
  </si>
  <si>
    <t>1ﾄﾝ未満</t>
    <rPh sb="3" eb="5">
      <t>ミマン</t>
    </rPh>
    <phoneticPr fontId="3"/>
  </si>
  <si>
    <t>船外機付
き漁船</t>
    <rPh sb="0" eb="3">
      <t>センガイキ</t>
    </rPh>
    <rPh sb="3" eb="4">
      <t>フ</t>
    </rPh>
    <rPh sb="6" eb="8">
      <t>ギョセン</t>
    </rPh>
    <phoneticPr fontId="8"/>
  </si>
  <si>
    <t>海面養殖</t>
    <rPh sb="0" eb="2">
      <t>カイメン</t>
    </rPh>
    <rPh sb="2" eb="4">
      <t>ヨウショク</t>
    </rPh>
    <phoneticPr fontId="3"/>
  </si>
  <si>
    <t>他に分類されない卸売業</t>
    <rPh sb="0" eb="1">
      <t>タ</t>
    </rPh>
    <rPh sb="2" eb="4">
      <t>ブンルイ</t>
    </rPh>
    <phoneticPr fontId="8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</si>
  <si>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8"/>
  </si>
  <si>
    <t>医薬品・化粧品等卸売業</t>
    <rPh sb="0" eb="3">
      <t>イヤクヒン</t>
    </rPh>
    <rPh sb="4" eb="7">
      <t>ケショウヒン</t>
    </rPh>
    <rPh sb="7" eb="8">
      <t>トウ</t>
    </rPh>
    <phoneticPr fontId="8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</si>
  <si>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phoneticPr fontId="8"/>
  </si>
  <si>
    <t>その他の卸売業</t>
    <rPh sb="2" eb="3">
      <t>タ</t>
    </rPh>
    <rPh sb="4" eb="7">
      <t>オロシウリギョウ</t>
    </rPh>
    <phoneticPr fontId="8"/>
  </si>
  <si>
    <t>その他の機械器具卸売業</t>
    <rPh sb="2" eb="3">
      <t>タ</t>
    </rPh>
    <rPh sb="4" eb="6">
      <t>キカイ</t>
    </rPh>
    <rPh sb="6" eb="8">
      <t>キグ</t>
    </rPh>
    <phoneticPr fontId="8"/>
  </si>
  <si>
    <t>電気機械器具卸売業</t>
    <rPh sb="0" eb="2">
      <t>デンキ</t>
    </rPh>
    <rPh sb="2" eb="4">
      <t>キカイ</t>
    </rPh>
    <rPh sb="4" eb="6">
      <t>キグ</t>
    </rPh>
    <phoneticPr fontId="8"/>
  </si>
  <si>
    <t>自動車卸売業</t>
    <rPh sb="0" eb="3">
      <t>ジドウシャ</t>
    </rPh>
    <phoneticPr fontId="8"/>
  </si>
  <si>
    <t>産業機械器具卸売業</t>
    <rPh sb="0" eb="2">
      <t>サンギョウ</t>
    </rPh>
    <rPh sb="2" eb="4">
      <t>キカイ</t>
    </rPh>
    <rPh sb="4" eb="6">
      <t>キグ</t>
    </rPh>
    <phoneticPr fontId="8"/>
  </si>
  <si>
    <t>機械器具卸売業</t>
    <rPh sb="0" eb="2">
      <t>キカイ</t>
    </rPh>
    <rPh sb="2" eb="4">
      <t>キグ</t>
    </rPh>
    <rPh sb="4" eb="7">
      <t>オロシウリギョウ</t>
    </rPh>
    <phoneticPr fontId="8"/>
  </si>
  <si>
    <t>再生資源卸売業</t>
    <rPh sb="0" eb="2">
      <t>サイセイ</t>
    </rPh>
    <rPh sb="2" eb="4">
      <t>シゲン</t>
    </rPh>
    <phoneticPr fontId="8"/>
  </si>
  <si>
    <t>非鉄金属卸売業</t>
    <rPh sb="0" eb="4">
      <t>ヒテツキンゾク</t>
    </rPh>
    <rPh sb="4" eb="7">
      <t>オロシウリギョウ</t>
    </rPh>
    <phoneticPr fontId="3"/>
  </si>
  <si>
    <t>鉄鋼製品卸売業</t>
    <rPh sb="0" eb="2">
      <t>テッコウ</t>
    </rPh>
    <rPh sb="2" eb="4">
      <t>セイヒン</t>
    </rPh>
    <rPh sb="4" eb="7">
      <t>オロシウリギョウ</t>
    </rPh>
    <phoneticPr fontId="3"/>
  </si>
  <si>
    <t>石油・鉱物卸売業</t>
    <rPh sb="0" eb="2">
      <t>セキユ</t>
    </rPh>
    <rPh sb="3" eb="4">
      <t>コウ</t>
    </rPh>
    <rPh sb="4" eb="5">
      <t>ブツ</t>
    </rPh>
    <phoneticPr fontId="3"/>
  </si>
  <si>
    <t>化学製品卸売業</t>
    <rPh sb="0" eb="2">
      <t>カガク</t>
    </rPh>
    <rPh sb="2" eb="4">
      <t>セイヒン</t>
    </rPh>
    <phoneticPr fontId="8"/>
  </si>
  <si>
    <t>建築材料卸売業</t>
    <rPh sb="0" eb="2">
      <t>ケンチク</t>
    </rPh>
    <phoneticPr fontId="8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</si>
  <si>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8"/>
  </si>
  <si>
    <t>食料・飲料卸売業</t>
    <rPh sb="0" eb="2">
      <t>ショクリョウ</t>
    </rPh>
    <rPh sb="3" eb="5">
      <t>インリョウ</t>
    </rPh>
    <phoneticPr fontId="3"/>
  </si>
  <si>
    <t>農畜産物・水産物卸売業</t>
    <rPh sb="0" eb="2">
      <t>ノウチク</t>
    </rPh>
    <rPh sb="2" eb="4">
      <t>サンブツ</t>
    </rPh>
    <rPh sb="5" eb="8">
      <t>スイサンブツ</t>
    </rPh>
    <phoneticPr fontId="8"/>
  </si>
  <si>
    <t>飲食料品卸売業</t>
    <rPh sb="0" eb="2">
      <t>インショク</t>
    </rPh>
    <rPh sb="2" eb="3">
      <t>リョウ</t>
    </rPh>
    <rPh sb="3" eb="4">
      <t>ヒン</t>
    </rPh>
    <rPh sb="4" eb="6">
      <t>オロシウリ</t>
    </rPh>
    <rPh sb="6" eb="7">
      <t>ギョウ</t>
    </rPh>
    <phoneticPr fontId="8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</si>
  <si>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8"/>
  </si>
  <si>
    <t>衣類卸売業</t>
    <rPh sb="0" eb="2">
      <t>イルイ</t>
    </rPh>
    <rPh sb="2" eb="5">
      <t>オロシウリギョウ</t>
    </rPh>
    <phoneticPr fontId="8"/>
  </si>
  <si>
    <t>繊維品卸売業（衣服、身の回り品を除く）</t>
    <phoneticPr fontId="8"/>
  </si>
  <si>
    <t>繊維・衣服等卸売業</t>
    <rPh sb="0" eb="2">
      <t>センイ</t>
    </rPh>
    <rPh sb="3" eb="6">
      <t>イフクトウ</t>
    </rPh>
    <rPh sb="6" eb="9">
      <t>オロシウリギョウ</t>
    </rPh>
    <phoneticPr fontId="8"/>
  </si>
  <si>
    <t>各種商品卸売業</t>
    <phoneticPr fontId="8"/>
  </si>
  <si>
    <t>年間商品販売額
（百万円）</t>
    <rPh sb="0" eb="2">
      <t>ネンカン</t>
    </rPh>
    <rPh sb="2" eb="4">
      <t>ショウヒン</t>
    </rPh>
    <rPh sb="4" eb="7">
      <t>ハンバイガク</t>
    </rPh>
    <rPh sb="9" eb="10">
      <t>ヒャク</t>
    </rPh>
    <rPh sb="10" eb="12">
      <t>マンエン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</si>
  <si>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3"/>
  </si>
  <si>
    <t>商店数</t>
    <rPh sb="0" eb="1">
      <t>ショウ</t>
    </rPh>
    <rPh sb="1" eb="2">
      <t>テン</t>
    </rPh>
    <rPh sb="2" eb="3">
      <t>カズ</t>
    </rPh>
    <phoneticPr fontId="3"/>
  </si>
  <si>
    <t>小売</t>
    <phoneticPr fontId="8"/>
  </si>
  <si>
    <t>卸売</t>
    <phoneticPr fontId="8"/>
  </si>
  <si>
    <t>総額</t>
    <rPh sb="1" eb="2">
      <t>ガク</t>
    </rPh>
    <phoneticPr fontId="8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</si>
  <si>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phoneticPr fontId="8"/>
  </si>
  <si>
    <t>従業者数</t>
    <phoneticPr fontId="3"/>
  </si>
  <si>
    <t>商店数</t>
    <phoneticPr fontId="3"/>
  </si>
  <si>
    <t>年</t>
  </si>
  <si>
    <t>その他の無店舗小売業</t>
    <phoneticPr fontId="8"/>
  </si>
  <si>
    <t>自動販売機による小売業</t>
    <phoneticPr fontId="8"/>
  </si>
  <si>
    <t>通信販売・訪問販売小売業</t>
    <phoneticPr fontId="8"/>
  </si>
  <si>
    <t>無店舗小売業</t>
    <rPh sb="3" eb="6">
      <t>コウリギョウ</t>
    </rPh>
    <phoneticPr fontId="3"/>
  </si>
  <si>
    <t>他に分類されない小売業</t>
  </si>
  <si>
    <t>写真機・時計・眼鏡小売業</t>
    <rPh sb="0" eb="2">
      <t>シャシン</t>
    </rPh>
    <rPh sb="2" eb="3">
      <t>キ</t>
    </rPh>
    <phoneticPr fontId="8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</si>
  <si>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phoneticPr fontId="8"/>
  </si>
  <si>
    <t>書籍・文房具小売業</t>
    <rPh sb="0" eb="2">
      <t>ショセキ</t>
    </rPh>
    <rPh sb="3" eb="6">
      <t>ブンボウグ</t>
    </rPh>
    <phoneticPr fontId="8"/>
  </si>
  <si>
    <t>燃料小売業</t>
    <rPh sb="0" eb="2">
      <t>ネンリョウ</t>
    </rPh>
    <phoneticPr fontId="8"/>
  </si>
  <si>
    <t>農耕用品小売業</t>
    <rPh sb="0" eb="2">
      <t>ノウコウ</t>
    </rPh>
    <rPh sb="2" eb="4">
      <t>ヨウヒン</t>
    </rPh>
    <phoneticPr fontId="8"/>
  </si>
  <si>
    <t>医薬品・化粧品小売業</t>
    <rPh sb="0" eb="3">
      <t>イヤクヒン</t>
    </rPh>
    <rPh sb="4" eb="7">
      <t>ケショウヒン</t>
    </rPh>
    <phoneticPr fontId="8"/>
  </si>
  <si>
    <t>じゅう器小売業</t>
    <rPh sb="3" eb="4">
      <t>キ</t>
    </rPh>
    <phoneticPr fontId="8"/>
  </si>
  <si>
    <t>家具・建具・畳小売業</t>
    <rPh sb="0" eb="2">
      <t>カグ</t>
    </rPh>
    <rPh sb="3" eb="5">
      <t>タテグ</t>
    </rPh>
    <rPh sb="6" eb="7">
      <t>タタミ</t>
    </rPh>
    <phoneticPr fontId="8"/>
  </si>
  <si>
    <t>その他の小売業</t>
    <rPh sb="2" eb="3">
      <t>タ</t>
    </rPh>
    <rPh sb="4" eb="7">
      <t>コウリギョウ</t>
    </rPh>
    <phoneticPr fontId="3"/>
  </si>
  <si>
    <t>機械器具小売業（自動車、自転車を除く）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8"/>
  </si>
  <si>
    <t>自転車小売業</t>
    <rPh sb="0" eb="3">
      <t>ジテンシャ</t>
    </rPh>
    <phoneticPr fontId="8"/>
  </si>
  <si>
    <t>自動車小売業</t>
    <rPh sb="0" eb="3">
      <t>ジドウシャ</t>
    </rPh>
    <phoneticPr fontId="8"/>
  </si>
  <si>
    <t>機械器具小売業</t>
    <rPh sb="0" eb="4">
      <t>キカイキグ</t>
    </rPh>
    <rPh sb="4" eb="7">
      <t>コウリギョウ</t>
    </rPh>
    <phoneticPr fontId="3"/>
  </si>
  <si>
    <t>その他の飲食料品小売業</t>
    <rPh sb="2" eb="3">
      <t>タ</t>
    </rPh>
    <rPh sb="4" eb="6">
      <t>インショク</t>
    </rPh>
    <rPh sb="6" eb="7">
      <t>リョウ</t>
    </rPh>
    <rPh sb="7" eb="8">
      <t>シナ</t>
    </rPh>
    <phoneticPr fontId="8"/>
  </si>
  <si>
    <t>菓子・パン小売業</t>
    <rPh sb="0" eb="2">
      <t>カシ</t>
    </rPh>
    <phoneticPr fontId="8"/>
  </si>
  <si>
    <t>酒小売業</t>
    <phoneticPr fontId="8"/>
  </si>
  <si>
    <t>鮮魚小売業</t>
    <rPh sb="0" eb="2">
      <t>センギョ</t>
    </rPh>
    <phoneticPr fontId="8"/>
  </si>
  <si>
    <t>食肉小売業</t>
    <rPh sb="0" eb="2">
      <t>ショクニク</t>
    </rPh>
    <phoneticPr fontId="8"/>
  </si>
  <si>
    <t>野菜・果実小売業</t>
    <phoneticPr fontId="8"/>
  </si>
  <si>
    <t>各種食料品小売業</t>
    <rPh sb="0" eb="2">
      <t>カクシュ</t>
    </rPh>
    <rPh sb="2" eb="5">
      <t>ショクリョウヒン</t>
    </rPh>
    <phoneticPr fontId="8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</si>
  <si>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3"/>
  </si>
  <si>
    <t>その他の織物・衣服・身の回り品小売業</t>
    <rPh sb="2" eb="3">
      <t>タ</t>
    </rPh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phoneticPr fontId="8"/>
  </si>
  <si>
    <t>靴・履物小売業</t>
    <rPh sb="0" eb="1">
      <t>クツ</t>
    </rPh>
    <rPh sb="2" eb="4">
      <t>ハキモノ</t>
    </rPh>
    <phoneticPr fontId="8"/>
  </si>
  <si>
    <t>婦人・子供服小売業</t>
    <rPh sb="0" eb="2">
      <t>フジン</t>
    </rPh>
    <rPh sb="3" eb="6">
      <t>コドモフク</t>
    </rPh>
    <phoneticPr fontId="8"/>
  </si>
  <si>
    <t>男子服小売業</t>
    <rPh sb="0" eb="2">
      <t>ダンシ</t>
    </rPh>
    <rPh sb="2" eb="3">
      <t>フク</t>
    </rPh>
    <phoneticPr fontId="8"/>
  </si>
  <si>
    <t>呉服・服地・寝具小売業</t>
    <rPh sb="0" eb="2">
      <t>ゴフク</t>
    </rPh>
    <rPh sb="3" eb="5">
      <t>フクジ</t>
    </rPh>
    <rPh sb="6" eb="8">
      <t>シング</t>
    </rPh>
    <phoneticPr fontId="8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</si>
  <si>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3"/>
  </si>
  <si>
    <t>その他の各種商品小売業</t>
    <rPh sb="2" eb="3">
      <t>タ</t>
    </rPh>
    <rPh sb="4" eb="6">
      <t>カクシュ</t>
    </rPh>
    <rPh sb="6" eb="8">
      <t>ショウヒン</t>
    </rPh>
    <rPh sb="8" eb="11">
      <t>コウリギョウ</t>
    </rPh>
    <phoneticPr fontId="8"/>
  </si>
  <si>
    <t>百貨店、総合スーパー</t>
    <rPh sb="0" eb="3">
      <t>ヒャッカテン</t>
    </rPh>
    <rPh sb="4" eb="6">
      <t>ソウゴウ</t>
    </rPh>
    <phoneticPr fontId="8"/>
  </si>
  <si>
    <t>各種商品小売業</t>
    <rPh sb="0" eb="2">
      <t>カクシュ</t>
    </rPh>
    <rPh sb="2" eb="4">
      <t>ショウヒン</t>
    </rPh>
    <rPh sb="4" eb="7">
      <t>コウリギョウ</t>
    </rPh>
    <phoneticPr fontId="3"/>
  </si>
  <si>
    <t>海南駅周辺</t>
    <rPh sb="0" eb="3">
      <t>カイナンエキ</t>
    </rPh>
    <rPh sb="3" eb="5">
      <t>シュウヘン</t>
    </rPh>
    <phoneticPr fontId="8"/>
  </si>
  <si>
    <t>総数</t>
    <rPh sb="0" eb="1">
      <t>フサ</t>
    </rPh>
    <rPh sb="1" eb="2">
      <t>カズ</t>
    </rPh>
    <phoneticPr fontId="4"/>
  </si>
  <si>
    <t>仁義</t>
    <phoneticPr fontId="4"/>
  </si>
  <si>
    <t>加茂</t>
    <rPh sb="0" eb="1">
      <t>カ</t>
    </rPh>
    <rPh sb="1" eb="2">
      <t>シゲル</t>
    </rPh>
    <phoneticPr fontId="4"/>
  </si>
  <si>
    <t>塩津</t>
    <rPh sb="0" eb="1">
      <t>シオ</t>
    </rPh>
    <rPh sb="1" eb="2">
      <t>ツ</t>
    </rPh>
    <phoneticPr fontId="4"/>
  </si>
  <si>
    <t>大崎</t>
    <rPh sb="0" eb="1">
      <t>ダイ</t>
    </rPh>
    <rPh sb="1" eb="2">
      <t>ザキ</t>
    </rPh>
    <phoneticPr fontId="4"/>
  </si>
  <si>
    <t>下津</t>
    <rPh sb="0" eb="1">
      <t>シタ</t>
    </rPh>
    <rPh sb="1" eb="2">
      <t>ツ</t>
    </rPh>
    <phoneticPr fontId="4"/>
  </si>
  <si>
    <t>南野上</t>
    <rPh sb="0" eb="3">
      <t>ミナミノカミ</t>
    </rPh>
    <phoneticPr fontId="4"/>
  </si>
  <si>
    <t>中野上</t>
    <rPh sb="0" eb="3">
      <t>ナカノカミ</t>
    </rPh>
    <phoneticPr fontId="4"/>
  </si>
  <si>
    <t>北野上</t>
    <rPh sb="0" eb="3">
      <t>キタノカミ</t>
    </rPh>
    <phoneticPr fontId="4"/>
  </si>
  <si>
    <t>亀川</t>
    <rPh sb="0" eb="1">
      <t>カメ</t>
    </rPh>
    <rPh sb="1" eb="2">
      <t>カワ</t>
    </rPh>
    <phoneticPr fontId="4"/>
  </si>
  <si>
    <t>巽</t>
    <rPh sb="0" eb="1">
      <t>タツミ</t>
    </rPh>
    <phoneticPr fontId="4"/>
  </si>
  <si>
    <t>大野</t>
    <rPh sb="0" eb="1">
      <t>ダイ</t>
    </rPh>
    <rPh sb="1" eb="2">
      <t>ノ</t>
    </rPh>
    <phoneticPr fontId="4"/>
  </si>
  <si>
    <t>内海</t>
    <rPh sb="0" eb="1">
      <t>ウチ</t>
    </rPh>
    <rPh sb="1" eb="2">
      <t>ウミ</t>
    </rPh>
    <phoneticPr fontId="4"/>
  </si>
  <si>
    <t>日方</t>
    <rPh sb="0" eb="1">
      <t>ニチ</t>
    </rPh>
    <rPh sb="1" eb="2">
      <t>カタ</t>
    </rPh>
    <phoneticPr fontId="4"/>
  </si>
  <si>
    <t>船尾</t>
    <rPh sb="0" eb="1">
      <t>フネ</t>
    </rPh>
    <rPh sb="1" eb="2">
      <t>オ</t>
    </rPh>
    <phoneticPr fontId="4"/>
  </si>
  <si>
    <t>黒江</t>
    <rPh sb="0" eb="1">
      <t>クロ</t>
    </rPh>
    <rPh sb="1" eb="2">
      <t>エ</t>
    </rPh>
    <phoneticPr fontId="4"/>
  </si>
  <si>
    <t>年間商品販売額
（万円）</t>
    <rPh sb="0" eb="2">
      <t>ネンカン</t>
    </rPh>
    <rPh sb="2" eb="4">
      <t>ショウヒン</t>
    </rPh>
    <rPh sb="4" eb="6">
      <t>ハンバイ</t>
    </rPh>
    <rPh sb="6" eb="7">
      <t>ガク</t>
    </rPh>
    <rPh sb="9" eb="10">
      <t>マン</t>
    </rPh>
    <rPh sb="10" eb="11">
      <t>エン</t>
    </rPh>
    <phoneticPr fontId="4"/>
  </si>
  <si>
    <t>従業者数
（人）</t>
    <rPh sb="0" eb="1">
      <t>ジュウ</t>
    </rPh>
    <rPh sb="1" eb="4">
      <t>ギョウシャスウ</t>
    </rPh>
    <rPh sb="6" eb="7">
      <t>ニン</t>
    </rPh>
    <phoneticPr fontId="4"/>
  </si>
  <si>
    <t>商店数</t>
    <rPh sb="0" eb="3">
      <t>ショウテンスウ</t>
    </rPh>
    <phoneticPr fontId="4"/>
  </si>
  <si>
    <t>地区名</t>
    <rPh sb="0" eb="3">
      <t>チクメイ</t>
    </rPh>
    <phoneticPr fontId="4"/>
  </si>
  <si>
    <t>輸送用機械</t>
    <rPh sb="2" eb="3">
      <t>ヨウ</t>
    </rPh>
    <phoneticPr fontId="8"/>
  </si>
  <si>
    <t>電気機械</t>
  </si>
  <si>
    <t>電子部品・デバイス</t>
    <rPh sb="2" eb="4">
      <t>ブヒン</t>
    </rPh>
    <phoneticPr fontId="8"/>
  </si>
  <si>
    <t>‐</t>
  </si>
  <si>
    <t>生産用機械</t>
    <rPh sb="2" eb="3">
      <t>ヨウ</t>
    </rPh>
    <rPh sb="3" eb="5">
      <t>キカイ</t>
    </rPh>
    <phoneticPr fontId="8"/>
  </si>
  <si>
    <t>汎用機械</t>
  </si>
  <si>
    <t>金属製品</t>
    <rPh sb="2" eb="4">
      <t>セイヒン</t>
    </rPh>
    <phoneticPr fontId="8"/>
  </si>
  <si>
    <t>鉄鋼</t>
  </si>
  <si>
    <t>石油製品・石炭製品</t>
    <rPh sb="2" eb="4">
      <t>セイヒン</t>
    </rPh>
    <rPh sb="5" eb="7">
      <t>セキタン</t>
    </rPh>
    <rPh sb="7" eb="9">
      <t>セイヒン</t>
    </rPh>
    <phoneticPr fontId="8"/>
  </si>
  <si>
    <t>化学工業製品</t>
    <rPh sb="2" eb="4">
      <t>コウギョウ</t>
    </rPh>
    <rPh sb="4" eb="6">
      <t>セイヒン</t>
    </rPh>
    <phoneticPr fontId="8"/>
  </si>
  <si>
    <t>その他製造（漆器･ほうき･ブラシ等）</t>
    <rPh sb="3" eb="5">
      <t>セイゾウ</t>
    </rPh>
    <rPh sb="16" eb="17">
      <t>トウ</t>
    </rPh>
    <phoneticPr fontId="8"/>
  </si>
  <si>
    <t>窯業・土石製品</t>
    <rPh sb="3" eb="4">
      <t>ド</t>
    </rPh>
    <rPh sb="4" eb="5">
      <t>イシ</t>
    </rPh>
    <rPh sb="5" eb="7">
      <t>セイヒン</t>
    </rPh>
    <phoneticPr fontId="8"/>
  </si>
  <si>
    <t>なめし革・同製品・毛皮</t>
    <rPh sb="3" eb="4">
      <t>ガワ</t>
    </rPh>
    <rPh sb="5" eb="6">
      <t>ドウ</t>
    </rPh>
    <rPh sb="6" eb="8">
      <t>セイヒン</t>
    </rPh>
    <rPh sb="9" eb="11">
      <t>ケガワ</t>
    </rPh>
    <phoneticPr fontId="8"/>
  </si>
  <si>
    <t>ゴム製品</t>
  </si>
  <si>
    <t>プラスチック製品</t>
    <rPh sb="6" eb="8">
      <t>セイヒン</t>
    </rPh>
    <phoneticPr fontId="8"/>
  </si>
  <si>
    <t>印刷・同関連品</t>
    <rPh sb="3" eb="4">
      <t>ドウ</t>
    </rPh>
    <rPh sb="4" eb="6">
      <t>カンレン</t>
    </rPh>
    <rPh sb="6" eb="7">
      <t>ヒン</t>
    </rPh>
    <phoneticPr fontId="8"/>
  </si>
  <si>
    <t>パルプ・紙・紙加工品</t>
    <rPh sb="4" eb="5">
      <t>カミ</t>
    </rPh>
    <rPh sb="6" eb="10">
      <t>カミカコウヒン</t>
    </rPh>
    <phoneticPr fontId="8"/>
  </si>
  <si>
    <t>家具・装備品</t>
    <rPh sb="3" eb="6">
      <t>ソウビヒン</t>
    </rPh>
    <phoneticPr fontId="8"/>
  </si>
  <si>
    <t>木材・木製品（家具を除く）</t>
    <rPh sb="3" eb="6">
      <t>モクセイヒン</t>
    </rPh>
    <rPh sb="7" eb="9">
      <t>カグ</t>
    </rPh>
    <rPh sb="10" eb="11">
      <t>ノゾ</t>
    </rPh>
    <phoneticPr fontId="8"/>
  </si>
  <si>
    <t>繊維工業品</t>
    <rPh sb="2" eb="4">
      <t>コウギョウ</t>
    </rPh>
    <rPh sb="4" eb="5">
      <t>ヒン</t>
    </rPh>
    <phoneticPr fontId="8"/>
  </si>
  <si>
    <t>飲料・たばこ・飼料</t>
    <phoneticPr fontId="8"/>
  </si>
  <si>
    <t>食料品</t>
    <rPh sb="2" eb="3">
      <t>ヒン</t>
    </rPh>
    <phoneticPr fontId="8"/>
  </si>
  <si>
    <t>合計</t>
    <rPh sb="0" eb="2">
      <t>ゴウケイ</t>
    </rPh>
    <phoneticPr fontId="3"/>
  </si>
  <si>
    <t>その他
雇用者</t>
    <rPh sb="2" eb="3">
      <t>タ</t>
    </rPh>
    <rPh sb="4" eb="7">
      <t>コヨウシャ</t>
    </rPh>
    <phoneticPr fontId="3"/>
  </si>
  <si>
    <t>無期または
有期（1か月以上）
雇用者</t>
    <rPh sb="0" eb="2">
      <t>ムキ</t>
    </rPh>
    <rPh sb="6" eb="8">
      <t>ユウキ</t>
    </rPh>
    <rPh sb="11" eb="12">
      <t>ゲツ</t>
    </rPh>
    <rPh sb="12" eb="14">
      <t>イジョウ</t>
    </rPh>
    <rPh sb="16" eb="19">
      <t>コヨウシャ</t>
    </rPh>
    <phoneticPr fontId="3"/>
  </si>
  <si>
    <t>原材料使用額等
（万円）</t>
    <rPh sb="0" eb="3">
      <t>ゲンザイリョウ</t>
    </rPh>
    <rPh sb="3" eb="5">
      <t>シヨウ</t>
    </rPh>
    <rPh sb="5" eb="6">
      <t>ガク</t>
    </rPh>
    <rPh sb="6" eb="7">
      <t>トウ</t>
    </rPh>
    <rPh sb="9" eb="11">
      <t>マンエン</t>
    </rPh>
    <phoneticPr fontId="3"/>
  </si>
  <si>
    <t>現金給与総額
(万円）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3"/>
  </si>
  <si>
    <t>事業所数</t>
    <rPh sb="0" eb="3">
      <t>ジギョウショ</t>
    </rPh>
    <rPh sb="3" eb="4">
      <t>スウ</t>
    </rPh>
    <phoneticPr fontId="3"/>
  </si>
  <si>
    <t>300人以上</t>
    <phoneticPr fontId="8"/>
  </si>
  <si>
    <t>30～299人</t>
    <phoneticPr fontId="8"/>
  </si>
  <si>
    <t>４～29人</t>
    <phoneticPr fontId="8"/>
  </si>
  <si>
    <t>製造品
出荷額等
　（万円）</t>
    <phoneticPr fontId="8"/>
  </si>
  <si>
    <t>原材料
使用額等
　（万円）</t>
    <phoneticPr fontId="8"/>
  </si>
  <si>
    <t>現金給与
総額
（万円）</t>
    <phoneticPr fontId="8"/>
  </si>
  <si>
    <t>従業者数
　　　(人)</t>
    <phoneticPr fontId="8"/>
  </si>
  <si>
    <t>規模別事業所数</t>
    <phoneticPr fontId="8"/>
  </si>
  <si>
    <t>事業所数</t>
    <phoneticPr fontId="8"/>
  </si>
  <si>
    <t>資料：国勢調査</t>
    <rPh sb="0" eb="2">
      <t>シリョウ</t>
    </rPh>
    <rPh sb="3" eb="7">
      <t>コクセイチョウサ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</si>
  <si>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</si>
  <si>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卸売・小売業・飲食店・宿泊業</t>
    <rPh sb="0" eb="2">
      <t>オロシウリ</t>
    </rPh>
    <rPh sb="3" eb="6">
      <t>コウリギョウ</t>
    </rPh>
    <rPh sb="7" eb="10">
      <t>インショクテン</t>
    </rPh>
    <rPh sb="11" eb="13">
      <t>シュクハク</t>
    </rPh>
    <rPh sb="13" eb="14">
      <t>ギョウ</t>
    </rPh>
    <phoneticPr fontId="3"/>
  </si>
  <si>
    <t>2020年</t>
  </si>
  <si>
    <t>2020年</t>
    <rPh sb="4" eb="5">
      <t>ネン</t>
    </rPh>
    <phoneticPr fontId="3"/>
  </si>
  <si>
    <t>2015年</t>
    <rPh sb="4" eb="5">
      <t>ネン</t>
    </rPh>
    <phoneticPr fontId="3"/>
  </si>
  <si>
    <t>2010年</t>
    <rPh sb="4" eb="5">
      <t>ネン</t>
    </rPh>
    <phoneticPr fontId="3"/>
  </si>
  <si>
    <t>職業分類</t>
    <rPh sb="0" eb="2">
      <t>ショクギョウ</t>
    </rPh>
    <rPh sb="2" eb="4">
      <t>ブンルイ</t>
    </rPh>
    <phoneticPr fontId="4"/>
  </si>
  <si>
    <t>産業分類</t>
    <rPh sb="0" eb="4">
      <t>サンギョウブンルイ</t>
    </rPh>
    <phoneticPr fontId="4"/>
  </si>
  <si>
    <t>2021年</t>
  </si>
  <si>
    <t>2021年</t>
    <rPh sb="4" eb="5">
      <t>ネン</t>
    </rPh>
    <phoneticPr fontId="8"/>
  </si>
  <si>
    <t>2016年</t>
    <rPh sb="4" eb="5">
      <t>ネン</t>
    </rPh>
    <phoneticPr fontId="8"/>
  </si>
  <si>
    <t>2014年</t>
    <rPh sb="4" eb="5">
      <t>ネン</t>
    </rPh>
    <phoneticPr fontId="8"/>
  </si>
  <si>
    <t>農林漁業</t>
  </si>
  <si>
    <t>鉱業</t>
  </si>
  <si>
    <t>全産業</t>
  </si>
  <si>
    <t>資料：2021年経済センサス-活動調査</t>
    <rPh sb="0" eb="2">
      <t>シリョウ</t>
    </rPh>
    <rPh sb="7" eb="8">
      <t>ネン</t>
    </rPh>
    <rPh sb="8" eb="10">
      <t>ケイザイ</t>
    </rPh>
    <rPh sb="15" eb="19">
      <t>カツドウチョウサ</t>
    </rPh>
    <phoneticPr fontId="4"/>
  </si>
  <si>
    <t>資料：経済センサス-基礎調査、経済センサス-活動調査</t>
    <rPh sb="0" eb="2">
      <t>シリョウ</t>
    </rPh>
    <rPh sb="3" eb="5">
      <t>ケイザイ</t>
    </rPh>
    <rPh sb="10" eb="14">
      <t>キソチョウサ</t>
    </rPh>
    <rPh sb="15" eb="17">
      <t>ケイザイ</t>
    </rPh>
    <rPh sb="22" eb="26">
      <t>カツドウチョウサ</t>
    </rPh>
    <phoneticPr fontId="4"/>
  </si>
  <si>
    <t>全産業</t>
    <rPh sb="0" eb="3">
      <t>ゼンサンギョウ</t>
    </rPh>
    <phoneticPr fontId="4"/>
  </si>
  <si>
    <t>百万円</t>
    <rPh sb="0" eb="3">
      <t>ヒャクマンエン</t>
    </rPh>
    <phoneticPr fontId="4"/>
  </si>
  <si>
    <t>和歌山県内全体</t>
    <rPh sb="0" eb="3">
      <t>ワカヤマ</t>
    </rPh>
    <rPh sb="3" eb="5">
      <t>ケンナイ</t>
    </rPh>
    <rPh sb="5" eb="7">
      <t>ゼンタイ</t>
    </rPh>
    <phoneticPr fontId="8"/>
  </si>
  <si>
    <t>資料：和歌山県県民経済計算（市町村内総生産）</t>
    <phoneticPr fontId="4"/>
  </si>
  <si>
    <t>2020年度</t>
    <rPh sb="4" eb="6">
      <t>ネンド</t>
    </rPh>
    <phoneticPr fontId="4"/>
  </si>
  <si>
    <t>2011年度</t>
    <rPh sb="4" eb="6">
      <t>ネンド</t>
    </rPh>
    <phoneticPr fontId="4"/>
  </si>
  <si>
    <t>2012年度</t>
    <rPh sb="4" eb="6">
      <t>ネンド</t>
    </rPh>
    <phoneticPr fontId="4"/>
  </si>
  <si>
    <t>2013年度</t>
    <rPh sb="4" eb="6">
      <t>ネンド</t>
    </rPh>
    <phoneticPr fontId="4"/>
  </si>
  <si>
    <t>2014年度</t>
    <rPh sb="4" eb="6">
      <t>ネンド</t>
    </rPh>
    <phoneticPr fontId="4"/>
  </si>
  <si>
    <t>2015年度</t>
    <rPh sb="4" eb="6">
      <t>ネンド</t>
    </rPh>
    <phoneticPr fontId="4"/>
  </si>
  <si>
    <t>2016年度</t>
    <rPh sb="4" eb="6">
      <t>ネンド</t>
    </rPh>
    <phoneticPr fontId="4"/>
  </si>
  <si>
    <t>2017年度</t>
    <rPh sb="4" eb="6">
      <t>ネンド</t>
    </rPh>
    <phoneticPr fontId="4"/>
  </si>
  <si>
    <t>2018年度</t>
    <rPh sb="4" eb="6">
      <t>ネンド</t>
    </rPh>
    <phoneticPr fontId="4"/>
  </si>
  <si>
    <t>2019年度</t>
    <rPh sb="4" eb="6">
      <t>ネンド</t>
    </rPh>
    <phoneticPr fontId="4"/>
  </si>
  <si>
    <t>資料：2020年農林業センサス</t>
    <rPh sb="7" eb="8">
      <t>ネン</t>
    </rPh>
    <phoneticPr fontId="4"/>
  </si>
  <si>
    <t>農業経営体（個人経営体）</t>
  </si>
  <si>
    <t>総数</t>
    <rPh sb="0" eb="2">
      <t>ソウスウ</t>
    </rPh>
    <phoneticPr fontId="4"/>
  </si>
  <si>
    <t>…</t>
    <phoneticPr fontId="8"/>
  </si>
  <si>
    <t>0.3ha未満</t>
    <rPh sb="5" eb="7">
      <t>ミマン</t>
    </rPh>
    <phoneticPr fontId="3"/>
  </si>
  <si>
    <t>0.3ha～0.5ha</t>
    <phoneticPr fontId="3"/>
  </si>
  <si>
    <t>0.5ha～1.0ha</t>
    <phoneticPr fontId="3"/>
  </si>
  <si>
    <t>1.0ha～1.5ha</t>
    <phoneticPr fontId="3"/>
  </si>
  <si>
    <t>1.5ha～2.0ha</t>
    <phoneticPr fontId="3"/>
  </si>
  <si>
    <t>2.0ha～3.0ha</t>
    <phoneticPr fontId="3"/>
  </si>
  <si>
    <t>3.0ha～5.0ha</t>
    <phoneticPr fontId="3"/>
  </si>
  <si>
    <t>5.0ha以上</t>
    <rPh sb="5" eb="7">
      <t>イジョウ</t>
    </rPh>
    <phoneticPr fontId="3"/>
  </si>
  <si>
    <t>50万円未満</t>
    <rPh sb="2" eb="4">
      <t>マンエン</t>
    </rPh>
    <rPh sb="4" eb="6">
      <t>ミマン</t>
    </rPh>
    <phoneticPr fontId="3"/>
  </si>
  <si>
    <t>50～100万円</t>
    <phoneticPr fontId="3"/>
  </si>
  <si>
    <t>100～300万円</t>
    <phoneticPr fontId="3"/>
  </si>
  <si>
    <t>300～500万円</t>
    <phoneticPr fontId="3"/>
  </si>
  <si>
    <t>500～1,000万円</t>
    <phoneticPr fontId="3"/>
  </si>
  <si>
    <t>1,000～3,000万円</t>
    <phoneticPr fontId="3"/>
  </si>
  <si>
    <t>3,000万円以上</t>
    <rPh sb="5" eb="6">
      <t>マン</t>
    </rPh>
    <rPh sb="6" eb="7">
      <t>エン</t>
    </rPh>
    <rPh sb="7" eb="9">
      <t>イジョウ</t>
    </rPh>
    <phoneticPr fontId="3"/>
  </si>
  <si>
    <t>資料：米は近畿農林水産統計年報、米以外は市町村別統計検討協議会</t>
    <rPh sb="7" eb="9">
      <t>ノウリン</t>
    </rPh>
    <rPh sb="9" eb="11">
      <t>スイサン</t>
    </rPh>
    <rPh sb="11" eb="13">
      <t>トウケイ</t>
    </rPh>
    <rPh sb="13" eb="15">
      <t>ネンポウ</t>
    </rPh>
    <phoneticPr fontId="8"/>
  </si>
  <si>
    <t>面積（ha）</t>
    <phoneticPr fontId="4"/>
  </si>
  <si>
    <t>2021年度</t>
    <rPh sb="4" eb="6">
      <t>ネンド</t>
    </rPh>
    <phoneticPr fontId="3"/>
  </si>
  <si>
    <t>2017年度</t>
    <rPh sb="4" eb="6">
      <t>ネンド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</si>
  <si>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</si>
  <si>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</si>
  <si>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</si>
  <si>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…</t>
    <phoneticPr fontId="4"/>
  </si>
  <si>
    <t>第４位（同数）</t>
    <rPh sb="0" eb="1">
      <t>ダイ</t>
    </rPh>
    <rPh sb="2" eb="3">
      <t>イ</t>
    </rPh>
    <rPh sb="4" eb="6">
      <t>ドウスウ</t>
    </rPh>
    <phoneticPr fontId="3"/>
  </si>
  <si>
    <t>第５位（同数）</t>
    <rPh sb="0" eb="1">
      <t>ダイ</t>
    </rPh>
    <rPh sb="2" eb="3">
      <t>イ</t>
    </rPh>
    <rPh sb="4" eb="6">
      <t>ドウスウ</t>
    </rPh>
    <phoneticPr fontId="3"/>
  </si>
  <si>
    <t>資料：農林業センサス</t>
    <rPh sb="0" eb="2">
      <t>シリョウ</t>
    </rPh>
    <rPh sb="3" eb="6">
      <t>ノウリンギョウ</t>
    </rPh>
    <phoneticPr fontId="4"/>
  </si>
  <si>
    <t>林家</t>
    <rPh sb="0" eb="1">
      <t>リン</t>
    </rPh>
    <rPh sb="1" eb="2">
      <t>イエ</t>
    </rPh>
    <phoneticPr fontId="3"/>
  </si>
  <si>
    <t>林野面積（ha）</t>
    <rPh sb="0" eb="2">
      <t>リンヤ</t>
    </rPh>
    <rPh sb="2" eb="4">
      <t>メンセキ</t>
    </rPh>
    <phoneticPr fontId="3"/>
  </si>
  <si>
    <t>2020年</t>
    <rPh sb="3" eb="4">
      <t>ネン</t>
    </rPh>
    <phoneticPr fontId="8"/>
  </si>
  <si>
    <t>2015年</t>
    <rPh sb="3" eb="4">
      <t>ネン</t>
    </rPh>
    <phoneticPr fontId="4"/>
  </si>
  <si>
    <t>林業経営体保有山林面積（ha）</t>
    <rPh sb="0" eb="5">
      <t>リンギョウケイエイタイ</t>
    </rPh>
    <rPh sb="5" eb="7">
      <t>ホユウ</t>
    </rPh>
    <rPh sb="7" eb="9">
      <t>サンリン</t>
    </rPh>
    <rPh sb="9" eb="11">
      <t>メンセキ</t>
    </rPh>
    <phoneticPr fontId="8"/>
  </si>
  <si>
    <t>資料：漁業センサス</t>
    <rPh sb="0" eb="2">
      <t>シリョウ</t>
    </rPh>
    <rPh sb="3" eb="5">
      <t>ギョギョウ</t>
    </rPh>
    <phoneticPr fontId="4"/>
  </si>
  <si>
    <t>2018年</t>
  </si>
  <si>
    <t>2018年</t>
    <rPh sb="3" eb="4">
      <t>ネン</t>
    </rPh>
    <phoneticPr fontId="3"/>
  </si>
  <si>
    <t>2013年</t>
    <rPh sb="3" eb="4">
      <t>ネン</t>
    </rPh>
    <phoneticPr fontId="3"/>
  </si>
  <si>
    <t>2008年</t>
    <rPh sb="4" eb="5">
      <t>ネン</t>
    </rPh>
    <phoneticPr fontId="3"/>
  </si>
  <si>
    <t>漁業経営体総数</t>
    <rPh sb="0" eb="5">
      <t>ギョギョウケイエイタイ</t>
    </rPh>
    <rPh sb="5" eb="7">
      <t>ソウスウ</t>
    </rPh>
    <phoneticPr fontId="3"/>
  </si>
  <si>
    <t>漁業就業者数</t>
    <rPh sb="0" eb="2">
      <t>ギョギョウ</t>
    </rPh>
    <rPh sb="2" eb="5">
      <t>シュウギョウシャ</t>
    </rPh>
    <rPh sb="5" eb="6">
      <t>スウ</t>
    </rPh>
    <phoneticPr fontId="8"/>
  </si>
  <si>
    <t>使用漁船数</t>
    <rPh sb="0" eb="2">
      <t>シヨウ</t>
    </rPh>
    <rPh sb="2" eb="4">
      <t>ギョセン</t>
    </rPh>
    <rPh sb="4" eb="5">
      <t>スウ</t>
    </rPh>
    <phoneticPr fontId="3"/>
  </si>
  <si>
    <t>小型
底びき網</t>
  </si>
  <si>
    <t>刺網</t>
  </si>
  <si>
    <t>その他の
漁業</t>
    <rPh sb="0" eb="3">
      <t>ソノタ</t>
    </rPh>
    <rPh sb="5" eb="6">
      <t>ギョ</t>
    </rPh>
    <rPh sb="6" eb="7">
      <t>ギョウ</t>
    </rPh>
    <phoneticPr fontId="3"/>
  </si>
  <si>
    <t>わかめ類
養殖</t>
    <rPh sb="3" eb="4">
      <t>ルイ</t>
    </rPh>
    <rPh sb="5" eb="6">
      <t>マモル</t>
    </rPh>
    <rPh sb="6" eb="7">
      <t>ショク</t>
    </rPh>
    <phoneticPr fontId="3"/>
  </si>
  <si>
    <t>資料：和歌山県資源管理課「漁船統計表」</t>
    <phoneticPr fontId="8"/>
  </si>
  <si>
    <t>2022年</t>
    <rPh sb="3" eb="4">
      <t>ネン</t>
    </rPh>
    <phoneticPr fontId="8"/>
  </si>
  <si>
    <t>2019年</t>
  </si>
  <si>
    <t>トン数階級別隻数</t>
    <rPh sb="2" eb="3">
      <t>スウ</t>
    </rPh>
    <rPh sb="3" eb="5">
      <t>カイキュウ</t>
    </rPh>
    <rPh sb="5" eb="6">
      <t>ベツ</t>
    </rPh>
    <rPh sb="6" eb="8">
      <t>セキスウ</t>
    </rPh>
    <phoneticPr fontId="3"/>
  </si>
  <si>
    <t>海水無動力漁船総隻数</t>
  </si>
  <si>
    <t>海水動力漁船総トン数</t>
    <rPh sb="0" eb="2">
      <t>カイスイ</t>
    </rPh>
    <rPh sb="2" eb="4">
      <t>ドウリョク</t>
    </rPh>
    <rPh sb="4" eb="6">
      <t>ギョセン</t>
    </rPh>
    <rPh sb="6" eb="7">
      <t>ソウ</t>
    </rPh>
    <rPh sb="9" eb="10">
      <t>スウ</t>
    </rPh>
    <phoneticPr fontId="3"/>
  </si>
  <si>
    <t>海水動力漁船総隻数</t>
    <rPh sb="7" eb="8">
      <t>セキ</t>
    </rPh>
    <phoneticPr fontId="3"/>
  </si>
  <si>
    <t>資料：商業統計調査、経済センサス-活動調査</t>
    <rPh sb="0" eb="2">
      <t>シリョウ</t>
    </rPh>
    <rPh sb="3" eb="9">
      <t>ショウギョウトウケイチョウサ</t>
    </rPh>
    <rPh sb="10" eb="12">
      <t>ケイザイ</t>
    </rPh>
    <rPh sb="17" eb="21">
      <t>カツドウチョウサ</t>
    </rPh>
    <phoneticPr fontId="3"/>
  </si>
  <si>
    <t>2007年</t>
    <rPh sb="4" eb="5">
      <t>ネン</t>
    </rPh>
    <phoneticPr fontId="3"/>
  </si>
  <si>
    <t>2014年</t>
    <rPh sb="4" eb="5">
      <t>ネン</t>
    </rPh>
    <phoneticPr fontId="3"/>
  </si>
  <si>
    <t>2021年</t>
    <rPh sb="4" eb="5">
      <t>ネン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</si>
  <si>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</si>
  <si>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4"/>
  </si>
  <si>
    <t>小分類</t>
    <rPh sb="0" eb="3">
      <t>ショウブンルイ</t>
    </rPh>
    <phoneticPr fontId="4"/>
  </si>
  <si>
    <t>卸売業</t>
    <phoneticPr fontId="8"/>
  </si>
  <si>
    <t>小売業</t>
    <phoneticPr fontId="8"/>
  </si>
  <si>
    <t>卸売業</t>
    <rPh sb="0" eb="1">
      <t>オロシ</t>
    </rPh>
    <rPh sb="1" eb="2">
      <t>バイ</t>
    </rPh>
    <rPh sb="2" eb="3">
      <t>ギョウ</t>
    </rPh>
    <phoneticPr fontId="4"/>
  </si>
  <si>
    <t>小売業</t>
    <rPh sb="0" eb="1">
      <t>ショウ</t>
    </rPh>
    <rPh sb="1" eb="2">
      <t>バイ</t>
    </rPh>
    <rPh sb="2" eb="3">
      <t>ギョウ</t>
    </rPh>
    <phoneticPr fontId="8"/>
  </si>
  <si>
    <t>…</t>
    <phoneticPr fontId="4"/>
  </si>
  <si>
    <t>資料：工業統計調査、経済センサス-活動調査　独自集計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rPh sb="22" eb="24">
      <t>ドクジ</t>
    </rPh>
    <rPh sb="24" eb="26">
      <t>シュウケイ</t>
    </rPh>
    <phoneticPr fontId="4"/>
  </si>
  <si>
    <t>2021年</t>
    <rPh sb="3" eb="4">
      <t>ネン</t>
    </rPh>
    <phoneticPr fontId="8"/>
  </si>
  <si>
    <t>2017年</t>
  </si>
  <si>
    <t>従業者数</t>
    <rPh sb="3" eb="4">
      <t>スウ</t>
    </rPh>
    <phoneticPr fontId="3"/>
  </si>
  <si>
    <t>製造品出荷額（万円）</t>
    <rPh sb="0" eb="2">
      <t>セイゾウ</t>
    </rPh>
    <rPh sb="2" eb="3">
      <t>ヒン</t>
    </rPh>
    <rPh sb="3" eb="6">
      <t>シュッカガク</t>
    </rPh>
    <phoneticPr fontId="3"/>
  </si>
  <si>
    <t>加工賃収入額（万円）</t>
    <rPh sb="0" eb="3">
      <t>カコウチン</t>
    </rPh>
    <rPh sb="3" eb="6">
      <t>シュウニュウガク</t>
    </rPh>
    <phoneticPr fontId="3"/>
  </si>
  <si>
    <t>その他の収入額等（万円）</t>
    <rPh sb="2" eb="3">
      <t>タ</t>
    </rPh>
    <rPh sb="4" eb="7">
      <t>シュウニュウガク</t>
    </rPh>
    <rPh sb="7" eb="8">
      <t>トウ</t>
    </rPh>
    <phoneticPr fontId="3"/>
  </si>
  <si>
    <t>合計（万円）</t>
    <rPh sb="0" eb="2">
      <t>ゴウケイ</t>
    </rPh>
    <phoneticPr fontId="3"/>
  </si>
  <si>
    <t>合計</t>
    <rPh sb="0" eb="2">
      <t>ゴウケイ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</si>
  <si>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</si>
  <si>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軽工業</t>
    <rPh sb="0" eb="3">
      <t>ケイコウギョウ</t>
    </rPh>
    <phoneticPr fontId="4"/>
  </si>
  <si>
    <t>重工業</t>
    <rPh sb="0" eb="3">
      <t>ジュウコウギョウ</t>
    </rPh>
    <phoneticPr fontId="4"/>
  </si>
  <si>
    <t>軽・重</t>
    <rPh sb="0" eb="1">
      <t>ケイ</t>
    </rPh>
    <rPh sb="2" eb="3">
      <t>シゲル</t>
    </rPh>
    <phoneticPr fontId="4"/>
  </si>
  <si>
    <t>資料：2021年経済センサス-活動調査独自集計</t>
    <phoneticPr fontId="4"/>
  </si>
  <si>
    <t>資料：2021年経済センサス-活動調査独自集計</t>
    <phoneticPr fontId="4"/>
  </si>
  <si>
    <t>資料：2021年経済センサス-活動調査</t>
    <phoneticPr fontId="4"/>
  </si>
  <si>
    <t>総数（人）</t>
    <rPh sb="3" eb="4">
      <t>ニン</t>
    </rPh>
    <phoneticPr fontId="4"/>
  </si>
  <si>
    <t>男（人）</t>
    <rPh sb="2" eb="3">
      <t>ニン</t>
    </rPh>
    <phoneticPr fontId="4"/>
  </si>
  <si>
    <t>女（人）</t>
    <rPh sb="2" eb="3">
      <t>ニン</t>
    </rPh>
    <phoneticPr fontId="4"/>
  </si>
  <si>
    <t>民営事業所数</t>
    <rPh sb="2" eb="6">
      <t>ジギョウショスウ</t>
    </rPh>
    <phoneticPr fontId="4"/>
  </si>
  <si>
    <t>公営事業所数</t>
    <rPh sb="2" eb="6">
      <t>ジギョウショスウ</t>
    </rPh>
    <phoneticPr fontId="4"/>
  </si>
  <si>
    <t>従業者数（人）</t>
    <rPh sb="0" eb="3">
      <t>ジュウギョウシャシャ</t>
    </rPh>
    <rPh sb="3" eb="4">
      <t>スウ</t>
    </rPh>
    <rPh sb="5" eb="6">
      <t>ニン</t>
    </rPh>
    <phoneticPr fontId="3"/>
  </si>
  <si>
    <t>自給的農家数</t>
    <rPh sb="0" eb="5">
      <t>ジキュウテキノウカ</t>
    </rPh>
    <rPh sb="5" eb="6">
      <t>スウ</t>
    </rPh>
    <phoneticPr fontId="4"/>
  </si>
  <si>
    <t>販売農家数</t>
    <rPh sb="0" eb="4">
      <t>ハンバイノウカ</t>
    </rPh>
    <rPh sb="4" eb="5">
      <t>スウ</t>
    </rPh>
    <phoneticPr fontId="4"/>
  </si>
  <si>
    <t>経営体数</t>
    <rPh sb="0" eb="4">
      <t>ケイエイタイスウ</t>
    </rPh>
    <phoneticPr fontId="3"/>
  </si>
  <si>
    <t>主業経営体数</t>
    <rPh sb="0" eb="5">
      <t>シュギョウケイエイタイ</t>
    </rPh>
    <rPh sb="5" eb="6">
      <t>スウ</t>
    </rPh>
    <phoneticPr fontId="3"/>
  </si>
  <si>
    <t>準主業経営体数</t>
    <rPh sb="0" eb="1">
      <t>ジュン</t>
    </rPh>
    <rPh sb="1" eb="3">
      <t>シュギョウ</t>
    </rPh>
    <rPh sb="3" eb="7">
      <t>ケイエイタイスウ</t>
    </rPh>
    <phoneticPr fontId="3"/>
  </si>
  <si>
    <t>副業的経営体数</t>
    <rPh sb="0" eb="3">
      <t>フクギョウテキ</t>
    </rPh>
    <rPh sb="3" eb="7">
      <t>ケイエイタイスウ</t>
    </rPh>
    <phoneticPr fontId="8"/>
  </si>
  <si>
    <t>農業経営体の世帯員数</t>
    <rPh sb="0" eb="5">
      <t>ノウギョウケイエイタイ</t>
    </rPh>
    <rPh sb="6" eb="10">
      <t>セタイインスウ</t>
    </rPh>
    <phoneticPr fontId="4"/>
  </si>
  <si>
    <t>農業経営体数</t>
    <rPh sb="0" eb="2">
      <t>ノウギョウ</t>
    </rPh>
    <rPh sb="2" eb="6">
      <t>ケイエイタイスウ</t>
    </rPh>
    <phoneticPr fontId="4"/>
  </si>
  <si>
    <t>耕地面積</t>
    <rPh sb="0" eb="4">
      <t>コウチメンセキ</t>
    </rPh>
    <phoneticPr fontId="4"/>
  </si>
  <si>
    <t>計(ha)</t>
    <phoneticPr fontId="3"/>
  </si>
  <si>
    <t>経営体数</t>
    <rPh sb="0" eb="3">
      <t>ケイエイタイ</t>
    </rPh>
    <rPh sb="3" eb="4">
      <t>スウ</t>
    </rPh>
    <phoneticPr fontId="3"/>
  </si>
  <si>
    <t>経営体が主とする漁業種</t>
    <rPh sb="0" eb="3">
      <t>ケイエイタイ</t>
    </rPh>
    <rPh sb="4" eb="5">
      <t>シュ</t>
    </rPh>
    <rPh sb="8" eb="10">
      <t>ギョギョウ</t>
    </rPh>
    <rPh sb="10" eb="11">
      <t>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</si>
</sst>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Fill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>
      <alignment vertical="center"/>
    </xf>
    <xf numFmtId="0" fontId="6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38" fontId="2" fillId="0" borderId="0" xfId="2" applyFont="1" applyAlignment="1">
      <alignment vertical="center"/>
    </xf>
    <xf numFmtId="38" fontId="2" fillId="0" borderId="0" xfId="2" applyFont="1" applyBorder="1">
      <alignment vertical="center"/>
    </xf>
    <xf numFmtId="0" fontId="2" fillId="0" borderId="0" xfId="1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 applyProtection="1">
      <alignment vertical="center"/>
    </xf>
    <xf numFmtId="0" fontId="6" fillId="0" borderId="1" xfId="1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 applyProtection="1">
      <alignment vertical="center"/>
      <protection locked="0"/>
    </xf>
    <xf numFmtId="0" fontId="6" fillId="0" borderId="1" xfId="7" applyNumberFormat="1" applyFont="1" applyFill="1" applyBorder="1" applyAlignment="1" applyProtection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2" applyNumberFormat="1" applyFont="1" applyFill="1" applyBorder="1" applyAlignment="1">
      <alignment vertical="center"/>
    </xf>
    <xf numFmtId="0" fontId="2" fillId="0" borderId="1" xfId="2" applyNumberFormat="1" applyFont="1" applyFill="1" applyBorder="1" applyAlignment="1" applyProtection="1">
      <alignment vertical="center"/>
    </xf>
    <xf numFmtId="0" fontId="2" fillId="0" borderId="1" xfId="2" applyNumberFormat="1" applyFont="1" applyFill="1" applyBorder="1" applyAlignment="1" applyProtection="1">
      <alignment vertical="center"/>
      <protection locked="0"/>
    </xf>
    <xf numFmtId="0" fontId="2" fillId="0" borderId="1" xfId="7" applyNumberFormat="1" applyFont="1" applyFill="1" applyBorder="1" applyAlignment="1" applyProtection="1">
      <alignment vertical="center"/>
    </xf>
    <xf numFmtId="0" fontId="2" fillId="0" borderId="1" xfId="2" applyNumberFormat="1" applyFont="1" applyFill="1" applyBorder="1" applyAlignment="1">
      <alignment vertical="center"/>
    </xf>
    <xf numFmtId="0" fontId="2" fillId="0" borderId="1" xfId="7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 applyProtection="1">
      <alignment vertical="center"/>
    </xf>
    <xf numFmtId="38" fontId="2" fillId="0" borderId="0" xfId="2" applyFont="1" applyFill="1" applyAlignment="1">
      <alignment vertical="center"/>
    </xf>
    <xf numFmtId="0" fontId="2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2" applyNumberFormat="1" applyFont="1" applyFill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0" fontId="0" fillId="0" borderId="1" xfId="2" applyNumberFormat="1" applyFont="1" applyFill="1" applyBorder="1" applyAlignment="1" applyProtection="1">
      <alignment vertical="center"/>
      <protection locked="0"/>
    </xf>
    <xf numFmtId="0" fontId="9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0" fillId="0" borderId="0" xfId="1" applyNumberFormat="1" applyFont="1" applyFill="1" applyAlignment="1">
      <alignment vertical="center"/>
    </xf>
    <xf numFmtId="0" fontId="0" fillId="0" borderId="1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0" fillId="0" borderId="1" xfId="1" applyNumberFormat="1" applyFont="1" applyFill="1" applyBorder="1" applyAlignment="1" applyProtection="1">
      <alignment vertical="center"/>
    </xf>
    <xf numFmtId="1" fontId="2" fillId="0" borderId="1" xfId="2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10" fillId="0" borderId="1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9" fillId="0" borderId="1" xfId="2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left" vertical="center"/>
    </xf>
    <xf numFmtId="0" fontId="2" fillId="0" borderId="1" xfId="1" applyNumberFormat="1" applyFont="1" applyFill="1" applyBorder="1" applyAlignment="1">
      <alignment vertical="center" shrinkToFit="1"/>
    </xf>
    <xf numFmtId="0" fontId="0" fillId="0" borderId="1" xfId="1" applyNumberFormat="1" applyFont="1" applyFill="1" applyBorder="1" applyAlignment="1">
      <alignment vertical="center" shrinkToFit="1"/>
    </xf>
    <xf numFmtId="0" fontId="2" fillId="0" borderId="1" xfId="2" applyNumberFormat="1" applyFont="1" applyFill="1" applyBorder="1" applyAlignment="1">
      <alignment vertical="center" shrinkToFit="1"/>
    </xf>
    <xf numFmtId="0" fontId="2" fillId="0" borderId="1" xfId="1" applyNumberFormat="1" applyFont="1" applyFill="1" applyBorder="1" applyAlignment="1">
      <alignment vertical="center" wrapText="1" shrinkToFit="1"/>
    </xf>
    <xf numFmtId="0" fontId="2" fillId="0" borderId="1" xfId="1" quotePrefix="1" applyNumberFormat="1" applyFont="1" applyFill="1" applyBorder="1" applyAlignment="1">
      <alignment vertical="center"/>
    </xf>
    <xf numFmtId="0" fontId="0" fillId="0" borderId="1" xfId="1" quotePrefix="1" applyNumberFormat="1" applyFont="1" applyFill="1" applyBorder="1" applyAlignment="1">
      <alignment vertical="center"/>
    </xf>
    <xf numFmtId="0" fontId="2" fillId="0" borderId="0" xfId="1" quotePrefix="1" applyNumberFormat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1" xfId="1" applyFont="1" applyFill="1" applyBorder="1" applyAlignment="1" applyProtection="1">
      <alignment vertical="center"/>
      <protection locked="0"/>
    </xf>
    <xf numFmtId="0" fontId="2" fillId="0" borderId="1" xfId="1" quotePrefix="1" applyFont="1" applyFill="1" applyBorder="1" applyAlignment="1" applyProtection="1">
      <alignment vertical="center"/>
      <protection locked="0"/>
    </xf>
    <xf numFmtId="0" fontId="2" fillId="0" borderId="1" xfId="1" applyNumberFormat="1" applyFont="1" applyFill="1" applyBorder="1" applyAlignment="1" applyProtection="1">
      <alignment vertical="center"/>
      <protection locked="0"/>
    </xf>
    <xf numFmtId="0" fontId="2" fillId="0" borderId="1" xfId="1" quotePrefix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NumberFormat="1" applyFill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0" fillId="0" borderId="1" xfId="2" applyNumberFormat="1" applyFont="1" applyFill="1" applyBorder="1" applyAlignment="1">
      <alignment vertical="center"/>
    </xf>
    <xf numFmtId="0" fontId="2" fillId="0" borderId="1" xfId="2" quotePrefix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2" fillId="0" borderId="0" xfId="4" applyNumberFormat="1" applyFont="1" applyFill="1" applyAlignment="1">
      <alignment vertical="center"/>
    </xf>
    <xf numFmtId="0" fontId="2" fillId="0" borderId="0" xfId="4" applyNumberFormat="1" applyFont="1" applyFill="1" applyBorder="1" applyAlignment="1">
      <alignment vertical="center"/>
    </xf>
    <xf numFmtId="0" fontId="6" fillId="0" borderId="1" xfId="1" quotePrefix="1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vertical="center"/>
    </xf>
    <xf numFmtId="0" fontId="2" fillId="0" borderId="1" xfId="4" applyNumberFormat="1" applyFont="1" applyFill="1" applyBorder="1" applyAlignment="1">
      <alignment vertical="center"/>
    </xf>
    <xf numFmtId="0" fontId="6" fillId="0" borderId="1" xfId="4" applyNumberFormat="1" applyFont="1" applyFill="1" applyBorder="1" applyAlignment="1">
      <alignment vertical="center"/>
    </xf>
    <xf numFmtId="0" fontId="10" fillId="0" borderId="1" xfId="4" applyNumberFormat="1" applyFont="1" applyFill="1" applyBorder="1" applyAlignment="1">
      <alignment vertical="center"/>
    </xf>
    <xf numFmtId="0" fontId="0" fillId="0" borderId="1" xfId="4" applyNumberFormat="1" applyFont="1" applyFill="1" applyBorder="1" applyAlignment="1">
      <alignment vertical="center"/>
    </xf>
    <xf numFmtId="0" fontId="2" fillId="0" borderId="1" xfId="4" applyNumberFormat="1" applyFont="1" applyFill="1" applyBorder="1" applyAlignment="1" applyProtection="1">
      <alignment vertical="center"/>
      <protection locked="0"/>
    </xf>
    <xf numFmtId="0" fontId="2" fillId="0" borderId="1" xfId="2" quotePrefix="1" applyNumberFormat="1" applyFont="1" applyFill="1" applyBorder="1" applyAlignment="1" applyProtection="1">
      <alignment vertical="center"/>
      <protection locked="0"/>
    </xf>
    <xf numFmtId="0" fontId="2" fillId="0" borderId="1" xfId="4" quotePrefix="1" applyNumberFormat="1" applyFont="1" applyFill="1" applyBorder="1" applyAlignment="1" applyProtection="1">
      <alignment vertical="center"/>
      <protection locked="0"/>
    </xf>
    <xf numFmtId="0" fontId="0" fillId="0" borderId="1" xfId="4" applyNumberFormat="1" applyFont="1" applyFill="1" applyBorder="1" applyAlignment="1" applyProtection="1">
      <alignment vertical="center"/>
      <protection locked="0"/>
    </xf>
    <xf numFmtId="0" fontId="9" fillId="0" borderId="1" xfId="4" applyNumberFormat="1" applyFont="1" applyFill="1" applyBorder="1" applyAlignment="1">
      <alignment vertical="center"/>
    </xf>
    <xf numFmtId="0" fontId="2" fillId="0" borderId="1" xfId="1" applyNumberFormat="1" applyFont="1" applyFill="1" applyBorder="1">
      <alignment vertical="center"/>
    </xf>
    <xf numFmtId="0" fontId="10" fillId="0" borderId="0" xfId="2" applyNumberFormat="1" applyFont="1" applyFill="1" applyBorder="1" applyAlignment="1">
      <alignment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>
      <alignment vertical="center"/>
    </xf>
    <xf numFmtId="0" fontId="0" fillId="0" borderId="1" xfId="1" applyNumberFormat="1" applyFont="1" applyFill="1" applyBorder="1">
      <alignment vertical="center"/>
    </xf>
    <xf numFmtId="0" fontId="2" fillId="0" borderId="0" xfId="2" applyNumberFormat="1" applyFont="1" applyFill="1" applyBorder="1" applyAlignment="1">
      <alignment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>
      <alignment vertical="center"/>
    </xf>
    <xf numFmtId="0" fontId="6" fillId="0" borderId="0" xfId="1" applyNumberFormat="1" applyFont="1" applyFill="1" applyAlignment="1">
      <alignment vertical="center" wrapText="1"/>
    </xf>
    <xf numFmtId="0" fontId="0" fillId="0" borderId="1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1" xfId="1" applyFont="1" applyFill="1" applyBorder="1" applyAlignment="1">
      <alignment vertical="center"/>
    </xf>
  </cellXfs>
  <cellStyles count="8">
    <cellStyle name="パーセント 2" xfId="7" xr:uid="{425B8D86-696B-4D41-AF6D-09A547129352}"/>
    <cellStyle name="桁区切り 2" xfId="2" xr:uid="{45F4ADA1-65FE-4B58-B1A0-B89361A0164E}"/>
    <cellStyle name="桁区切り 3" xfId="5" xr:uid="{63E595B4-DC40-4DC8-9017-E5C34FDA7F7C}"/>
    <cellStyle name="標準" xfId="0" builtinId="0"/>
    <cellStyle name="標準 2" xfId="1" xr:uid="{20773B07-2CE5-4B61-BC78-357042729A62}"/>
    <cellStyle name="標準 3" xfId="4" xr:uid="{1338DBED-2B22-4A96-89E4-C2BD3BB01C4C}"/>
    <cellStyle name="標準 3 2" xfId="6" xr:uid="{2B4308E9-2EC0-40FC-8812-FDD5EB016984}"/>
    <cellStyle name="標準 4" xfId="3" xr:uid="{3E58EA5F-B28A-4C28-8B2F-E890E6591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BADD7FCB-1024-42F1-B95F-D79CE8D35676}"/>
            </a:ext>
          </a:extLst>
        </xdr:cNvPr>
        <xdr:cNvSpPr>
          <a:spLocks noChangeArrowheads="1"/>
        </xdr:cNvSpPr>
      </xdr:nvSpPr>
      <xdr:spPr bwMode="auto">
        <a:xfrm>
          <a:off x="6629400" y="10620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-</a:t>
          </a:r>
        </a:p>
      </xdr:txBody>
    </xdr:sp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629EFB7D-818B-441C-A692-CD0BDB1BA1E0}"/>
            </a:ext>
          </a:extLst>
        </xdr:cNvPr>
        <xdr:cNvSpPr>
          <a:spLocks noChangeArrowheads="1"/>
        </xdr:cNvSpPr>
      </xdr:nvSpPr>
      <xdr:spPr bwMode="auto">
        <a:xfrm>
          <a:off x="6629400" y="10620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19050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B18FC17C-C180-4207-98CA-9BECC1E67C72}"/>
            </a:ext>
          </a:extLst>
        </xdr:cNvPr>
        <xdr:cNvSpPr>
          <a:spLocks noChangeArrowheads="1"/>
        </xdr:cNvSpPr>
      </xdr:nvSpPr>
      <xdr:spPr bwMode="auto">
        <a:xfrm>
          <a:off x="6629400" y="492442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-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14</xdr:row>
      <xdr:rowOff>19050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51CF4CA1-72DC-4A2C-9B73-C56ED14F1A15}"/>
            </a:ext>
          </a:extLst>
        </xdr:cNvPr>
        <xdr:cNvSpPr>
          <a:spLocks noChangeArrowheads="1"/>
        </xdr:cNvSpPr>
      </xdr:nvSpPr>
      <xdr:spPr bwMode="auto">
        <a:xfrm>
          <a:off x="6629400" y="6162675"/>
          <a:ext cx="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19050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C9AA1A08-21D4-4741-BD5A-152605602CB7}"/>
            </a:ext>
          </a:extLst>
        </xdr:cNvPr>
        <xdr:cNvSpPr>
          <a:spLocks noChangeArrowheads="1"/>
        </xdr:cNvSpPr>
      </xdr:nvSpPr>
      <xdr:spPr bwMode="auto">
        <a:xfrm>
          <a:off x="6629400" y="51720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7363F-9AB4-43C1-BA80-C659A9A5060C}">
  <sheetPr>
    <tabColor rgb="FF92D050"/>
  </sheetPr>
  <dimension ref="A1:M22"/>
  <sheetViews>
    <sheetView showGridLines="0" tabSelected="1" zoomScaleNormal="100" zoomScaleSheetLayoutView="100" workbookViewId="0">
      <selection activeCell="A14" sqref="A14"/>
    </sheetView>
  </sheetViews>
  <sheetFormatPr defaultRowHeight="12" x14ac:dyDescent="0.15"/>
  <cols>
    <col min="1" max="1" width="27.75" style="13" bestFit="1" customWidth="1"/>
    <col min="2" max="2" width="10.25" style="13" bestFit="1" customWidth="1"/>
    <col min="3" max="4" width="8.5" style="13" bestFit="1" customWidth="1"/>
    <col min="5" max="5" width="9.375" style="13" bestFit="1" customWidth="1"/>
    <col min="6" max="6" width="10.25" style="13" bestFit="1" customWidth="1"/>
    <col min="7" max="8" width="8.5" style="13" bestFit="1" customWidth="1"/>
    <col min="9" max="9" width="9.375" style="13" bestFit="1" customWidth="1"/>
    <col min="10" max="10" width="10.25" style="13" bestFit="1" customWidth="1"/>
    <col min="11" max="12" width="8.5" style="13" bestFit="1" customWidth="1"/>
    <col min="13" max="13" width="9.375" style="13" bestFit="1" customWidth="1"/>
    <col min="14" max="16384" width="9" style="13"/>
  </cols>
  <sheetData>
    <row r="1" spans="1:13" ht="20.25" customHeight="1" x14ac:dyDescent="0.15">
      <c r="A1" s="15"/>
      <c r="B1" s="16" t="s">
        <v>329</v>
      </c>
      <c r="C1" s="16" t="s">
        <v>329</v>
      </c>
      <c r="D1" s="16" t="s">
        <v>329</v>
      </c>
      <c r="E1" s="16" t="s">
        <v>329</v>
      </c>
      <c r="F1" s="15" t="s">
        <v>328</v>
      </c>
      <c r="G1" s="15" t="s">
        <v>328</v>
      </c>
      <c r="H1" s="15" t="s">
        <v>328</v>
      </c>
      <c r="I1" s="15" t="s">
        <v>328</v>
      </c>
      <c r="J1" s="15" t="s">
        <v>327</v>
      </c>
      <c r="K1" s="15" t="s">
        <v>327</v>
      </c>
      <c r="L1" s="15" t="s">
        <v>327</v>
      </c>
      <c r="M1" s="15" t="s">
        <v>327</v>
      </c>
    </row>
    <row r="2" spans="1:13" ht="20.25" customHeight="1" x14ac:dyDescent="0.15">
      <c r="A2" s="15" t="s">
        <v>331</v>
      </c>
      <c r="B2" s="16" t="s">
        <v>437</v>
      </c>
      <c r="C2" s="16" t="s">
        <v>438</v>
      </c>
      <c r="D2" s="16" t="s">
        <v>439</v>
      </c>
      <c r="E2" s="16" t="s">
        <v>25</v>
      </c>
      <c r="F2" s="16" t="s">
        <v>437</v>
      </c>
      <c r="G2" s="16" t="s">
        <v>438</v>
      </c>
      <c r="H2" s="16" t="s">
        <v>439</v>
      </c>
      <c r="I2" s="16" t="s">
        <v>25</v>
      </c>
      <c r="J2" s="16" t="s">
        <v>437</v>
      </c>
      <c r="K2" s="16" t="s">
        <v>438</v>
      </c>
      <c r="L2" s="16" t="s">
        <v>439</v>
      </c>
      <c r="M2" s="16" t="s">
        <v>25</v>
      </c>
    </row>
    <row r="3" spans="1:13" ht="20.25" customHeight="1" x14ac:dyDescent="0.15">
      <c r="A3" s="15" t="s">
        <v>39</v>
      </c>
      <c r="B3" s="17">
        <v>2458</v>
      </c>
      <c r="C3" s="18">
        <v>1418</v>
      </c>
      <c r="D3" s="18">
        <v>1040</v>
      </c>
      <c r="E3" s="19">
        <v>10.100000000000001</v>
      </c>
      <c r="F3" s="17">
        <v>2191</v>
      </c>
      <c r="G3" s="18">
        <v>1267</v>
      </c>
      <c r="H3" s="18">
        <v>924</v>
      </c>
      <c r="I3" s="19">
        <v>9.1999999999999993</v>
      </c>
      <c r="J3" s="17">
        <v>1936</v>
      </c>
      <c r="K3" s="18">
        <v>1128</v>
      </c>
      <c r="L3" s="18">
        <v>808</v>
      </c>
      <c r="M3" s="19">
        <v>8.6999999999999993</v>
      </c>
    </row>
    <row r="4" spans="1:13" ht="20.25" customHeight="1" x14ac:dyDescent="0.15">
      <c r="A4" s="15" t="s">
        <v>38</v>
      </c>
      <c r="B4" s="17">
        <v>2369</v>
      </c>
      <c r="C4" s="18">
        <v>1352</v>
      </c>
      <c r="D4" s="18">
        <v>1017</v>
      </c>
      <c r="E4" s="19">
        <v>9.8000000000000007</v>
      </c>
      <c r="F4" s="17">
        <v>2145</v>
      </c>
      <c r="G4" s="18">
        <v>1229</v>
      </c>
      <c r="H4" s="18">
        <v>916</v>
      </c>
      <c r="I4" s="19">
        <v>9</v>
      </c>
      <c r="J4" s="17">
        <v>1890</v>
      </c>
      <c r="K4" s="18">
        <v>1087</v>
      </c>
      <c r="L4" s="18">
        <v>803</v>
      </c>
      <c r="M4" s="19">
        <v>8.5</v>
      </c>
    </row>
    <row r="5" spans="1:13" ht="20.25" customHeight="1" x14ac:dyDescent="0.15">
      <c r="A5" s="15" t="s">
        <v>37</v>
      </c>
      <c r="B5" s="17">
        <v>6</v>
      </c>
      <c r="C5" s="18">
        <v>6</v>
      </c>
      <c r="D5" s="18" t="s">
        <v>7</v>
      </c>
      <c r="E5" s="19">
        <v>0</v>
      </c>
      <c r="F5" s="17">
        <v>4</v>
      </c>
      <c r="G5" s="18">
        <v>4</v>
      </c>
      <c r="H5" s="18" t="s">
        <v>7</v>
      </c>
      <c r="I5" s="19">
        <v>0</v>
      </c>
      <c r="J5" s="17">
        <v>7</v>
      </c>
      <c r="K5" s="18">
        <v>7</v>
      </c>
      <c r="L5" s="18" t="s">
        <v>7</v>
      </c>
      <c r="M5" s="19">
        <v>0</v>
      </c>
    </row>
    <row r="6" spans="1:13" ht="20.25" customHeight="1" x14ac:dyDescent="0.15">
      <c r="A6" s="15" t="s">
        <v>36</v>
      </c>
      <c r="B6" s="17">
        <v>83</v>
      </c>
      <c r="C6" s="17">
        <v>60</v>
      </c>
      <c r="D6" s="17">
        <v>23</v>
      </c>
      <c r="E6" s="19">
        <v>0.3</v>
      </c>
      <c r="F6" s="17">
        <v>42</v>
      </c>
      <c r="G6" s="17">
        <v>34</v>
      </c>
      <c r="H6" s="17">
        <v>8</v>
      </c>
      <c r="I6" s="19">
        <v>0.2</v>
      </c>
      <c r="J6" s="17">
        <v>39</v>
      </c>
      <c r="K6" s="17">
        <v>34</v>
      </c>
      <c r="L6" s="17">
        <v>5</v>
      </c>
      <c r="M6" s="19">
        <v>0.2</v>
      </c>
    </row>
    <row r="7" spans="1:13" ht="20.25" customHeight="1" x14ac:dyDescent="0.15">
      <c r="A7" s="15" t="s">
        <v>35</v>
      </c>
      <c r="B7" s="17">
        <v>6433</v>
      </c>
      <c r="C7" s="18">
        <v>4691</v>
      </c>
      <c r="D7" s="18">
        <v>1742</v>
      </c>
      <c r="E7" s="19">
        <v>26.6</v>
      </c>
      <c r="F7" s="17">
        <v>6228</v>
      </c>
      <c r="G7" s="18">
        <v>4410</v>
      </c>
      <c r="H7" s="18">
        <v>1818</v>
      </c>
      <c r="I7" s="18">
        <v>26.2</v>
      </c>
      <c r="J7" s="17">
        <v>5651</v>
      </c>
      <c r="K7" s="18">
        <v>3947</v>
      </c>
      <c r="L7" s="18">
        <v>1704</v>
      </c>
      <c r="M7" s="18">
        <v>25.6</v>
      </c>
    </row>
    <row r="8" spans="1:13" ht="20.25" customHeight="1" x14ac:dyDescent="0.15">
      <c r="A8" s="15" t="s">
        <v>34</v>
      </c>
      <c r="B8" s="17">
        <v>2</v>
      </c>
      <c r="C8" s="18">
        <v>2</v>
      </c>
      <c r="D8" s="18" t="s">
        <v>7</v>
      </c>
      <c r="E8" s="19">
        <v>0</v>
      </c>
      <c r="F8" s="17">
        <v>0</v>
      </c>
      <c r="G8" s="18" t="s">
        <v>7</v>
      </c>
      <c r="H8" s="18" t="s">
        <v>7</v>
      </c>
      <c r="I8" s="18" t="s">
        <v>7</v>
      </c>
      <c r="J8" s="17">
        <v>1</v>
      </c>
      <c r="K8" s="18">
        <v>1</v>
      </c>
      <c r="L8" s="18">
        <v>0</v>
      </c>
      <c r="M8" s="18">
        <v>0</v>
      </c>
    </row>
    <row r="9" spans="1:13" ht="20.25" customHeight="1" x14ac:dyDescent="0.15">
      <c r="A9" s="15" t="s">
        <v>33</v>
      </c>
      <c r="B9" s="17">
        <v>1723</v>
      </c>
      <c r="C9" s="18">
        <v>1474</v>
      </c>
      <c r="D9" s="18">
        <v>249</v>
      </c>
      <c r="E9" s="19">
        <v>7.1</v>
      </c>
      <c r="F9" s="17">
        <v>1584</v>
      </c>
      <c r="G9" s="18">
        <v>1338</v>
      </c>
      <c r="H9" s="18">
        <v>246</v>
      </c>
      <c r="I9" s="19">
        <v>6.7</v>
      </c>
      <c r="J9" s="17">
        <v>1489</v>
      </c>
      <c r="K9" s="18">
        <v>1249</v>
      </c>
      <c r="L9" s="18">
        <v>240</v>
      </c>
      <c r="M9" s="19">
        <v>6.7</v>
      </c>
    </row>
    <row r="10" spans="1:13" ht="20.25" customHeight="1" x14ac:dyDescent="0.15">
      <c r="A10" s="15" t="s">
        <v>32</v>
      </c>
      <c r="B10" s="17">
        <v>4708</v>
      </c>
      <c r="C10" s="17">
        <v>3215</v>
      </c>
      <c r="D10" s="17">
        <v>1493</v>
      </c>
      <c r="E10" s="19">
        <v>19.399999999999999</v>
      </c>
      <c r="F10" s="17">
        <v>4644</v>
      </c>
      <c r="G10" s="17">
        <v>3072</v>
      </c>
      <c r="H10" s="17">
        <v>1572</v>
      </c>
      <c r="I10" s="19">
        <v>19.600000000000001</v>
      </c>
      <c r="J10" s="17">
        <v>4161</v>
      </c>
      <c r="K10" s="17">
        <v>2697</v>
      </c>
      <c r="L10" s="17">
        <v>1464</v>
      </c>
      <c r="M10" s="19">
        <v>18.8</v>
      </c>
    </row>
    <row r="11" spans="1:13" ht="20.25" customHeight="1" x14ac:dyDescent="0.15">
      <c r="A11" s="15" t="s">
        <v>31</v>
      </c>
      <c r="B11" s="17">
        <v>15223</v>
      </c>
      <c r="C11" s="18">
        <v>7438</v>
      </c>
      <c r="D11" s="18">
        <v>7785</v>
      </c>
      <c r="E11" s="19">
        <v>62.8</v>
      </c>
      <c r="F11" s="17">
        <v>15171</v>
      </c>
      <c r="G11" s="18">
        <v>7239</v>
      </c>
      <c r="H11" s="18">
        <v>7932</v>
      </c>
      <c r="I11" s="19">
        <v>63.9</v>
      </c>
      <c r="J11" s="17">
        <v>14200</v>
      </c>
      <c r="K11" s="18">
        <v>6598</v>
      </c>
      <c r="L11" s="18">
        <v>7602</v>
      </c>
      <c r="M11" s="19">
        <v>64.2</v>
      </c>
    </row>
    <row r="12" spans="1:13" ht="20.25" customHeight="1" x14ac:dyDescent="0.15">
      <c r="A12" s="15" t="s">
        <v>324</v>
      </c>
      <c r="B12" s="17">
        <v>181</v>
      </c>
      <c r="C12" s="18">
        <v>162</v>
      </c>
      <c r="D12" s="18">
        <v>19</v>
      </c>
      <c r="E12" s="19">
        <v>0.7</v>
      </c>
      <c r="F12" s="17">
        <v>168</v>
      </c>
      <c r="G12" s="18">
        <v>157</v>
      </c>
      <c r="H12" s="18">
        <v>11</v>
      </c>
      <c r="I12" s="19">
        <v>0.7</v>
      </c>
      <c r="J12" s="17">
        <v>136</v>
      </c>
      <c r="K12" s="18">
        <v>126</v>
      </c>
      <c r="L12" s="18">
        <v>10</v>
      </c>
      <c r="M12" s="19">
        <v>0.6</v>
      </c>
    </row>
    <row r="13" spans="1:13" ht="20.25" customHeight="1" x14ac:dyDescent="0.15">
      <c r="A13" s="15" t="s">
        <v>30</v>
      </c>
      <c r="B13" s="17">
        <v>1444</v>
      </c>
      <c r="C13" s="18">
        <v>1170</v>
      </c>
      <c r="D13" s="18">
        <v>274</v>
      </c>
      <c r="E13" s="19">
        <v>6</v>
      </c>
      <c r="F13" s="17">
        <v>1336</v>
      </c>
      <c r="G13" s="18">
        <v>1056</v>
      </c>
      <c r="H13" s="18">
        <v>280</v>
      </c>
      <c r="I13" s="19">
        <v>5.6</v>
      </c>
      <c r="J13" s="17">
        <v>1163</v>
      </c>
      <c r="K13" s="18">
        <v>939</v>
      </c>
      <c r="L13" s="18">
        <v>224</v>
      </c>
      <c r="M13" s="19">
        <v>5.3</v>
      </c>
    </row>
    <row r="14" spans="1:13" ht="20.25" customHeight="1" x14ac:dyDescent="0.15">
      <c r="A14" s="15" t="s">
        <v>325</v>
      </c>
      <c r="B14" s="17">
        <v>4937</v>
      </c>
      <c r="C14" s="18">
        <v>2295</v>
      </c>
      <c r="D14" s="18">
        <v>2642</v>
      </c>
      <c r="E14" s="19">
        <v>20.399999999999999</v>
      </c>
      <c r="F14" s="17">
        <v>4565</v>
      </c>
      <c r="G14" s="18">
        <v>2048</v>
      </c>
      <c r="H14" s="18">
        <v>2517</v>
      </c>
      <c r="I14" s="19">
        <v>19.2</v>
      </c>
      <c r="J14" s="17">
        <v>4218</v>
      </c>
      <c r="K14" s="18">
        <v>1819</v>
      </c>
      <c r="L14" s="18">
        <v>2399</v>
      </c>
      <c r="M14" s="19">
        <v>19.100000000000001</v>
      </c>
    </row>
    <row r="15" spans="1:13" ht="20.25" customHeight="1" x14ac:dyDescent="0.15">
      <c r="A15" s="15" t="s">
        <v>29</v>
      </c>
      <c r="B15" s="17">
        <v>549</v>
      </c>
      <c r="C15" s="18">
        <v>258</v>
      </c>
      <c r="D15" s="18">
        <v>291</v>
      </c>
      <c r="E15" s="19">
        <v>2.2999999999999998</v>
      </c>
      <c r="F15" s="17">
        <v>511</v>
      </c>
      <c r="G15" s="18">
        <v>243</v>
      </c>
      <c r="H15" s="18">
        <v>268</v>
      </c>
      <c r="I15" s="19">
        <v>2.2000000000000002</v>
      </c>
      <c r="J15" s="17">
        <v>436</v>
      </c>
      <c r="K15" s="18">
        <v>205</v>
      </c>
      <c r="L15" s="18">
        <v>231</v>
      </c>
      <c r="M15" s="19">
        <v>2</v>
      </c>
    </row>
    <row r="16" spans="1:13" ht="20.25" customHeight="1" x14ac:dyDescent="0.15">
      <c r="A16" s="15" t="s">
        <v>28</v>
      </c>
      <c r="B16" s="17">
        <v>198</v>
      </c>
      <c r="C16" s="18">
        <v>117</v>
      </c>
      <c r="D16" s="18">
        <v>81</v>
      </c>
      <c r="E16" s="19">
        <v>0.8</v>
      </c>
      <c r="F16" s="17">
        <v>257</v>
      </c>
      <c r="G16" s="18">
        <v>148</v>
      </c>
      <c r="H16" s="18">
        <v>109</v>
      </c>
      <c r="I16" s="19">
        <v>1.1000000000000001</v>
      </c>
      <c r="J16" s="17">
        <v>226</v>
      </c>
      <c r="K16" s="18">
        <v>133</v>
      </c>
      <c r="L16" s="18">
        <v>93</v>
      </c>
      <c r="M16" s="19">
        <v>1</v>
      </c>
    </row>
    <row r="17" spans="1:13" ht="20.25" customHeight="1" x14ac:dyDescent="0.15">
      <c r="A17" s="15" t="s">
        <v>27</v>
      </c>
      <c r="B17" s="17">
        <v>6991</v>
      </c>
      <c r="C17" s="18">
        <v>2761</v>
      </c>
      <c r="D17" s="18">
        <v>4230</v>
      </c>
      <c r="E17" s="19">
        <v>28.9</v>
      </c>
      <c r="F17" s="17">
        <v>7377</v>
      </c>
      <c r="G17" s="18">
        <v>2888</v>
      </c>
      <c r="H17" s="18">
        <v>4489</v>
      </c>
      <c r="I17" s="19">
        <v>31.1</v>
      </c>
      <c r="J17" s="17">
        <v>7099</v>
      </c>
      <c r="K17" s="18">
        <v>2733</v>
      </c>
      <c r="L17" s="18">
        <v>4366</v>
      </c>
      <c r="M17" s="19">
        <v>32.1</v>
      </c>
    </row>
    <row r="18" spans="1:13" ht="20.25" customHeight="1" x14ac:dyDescent="0.15">
      <c r="A18" s="15" t="s">
        <v>26</v>
      </c>
      <c r="B18" s="17">
        <v>923</v>
      </c>
      <c r="C18" s="17">
        <v>675</v>
      </c>
      <c r="D18" s="17">
        <v>248</v>
      </c>
      <c r="E18" s="19">
        <v>3.8</v>
      </c>
      <c r="F18" s="17">
        <v>957</v>
      </c>
      <c r="G18" s="17">
        <v>699</v>
      </c>
      <c r="H18" s="17">
        <v>258</v>
      </c>
      <c r="I18" s="19">
        <v>4</v>
      </c>
      <c r="J18" s="17">
        <v>922</v>
      </c>
      <c r="K18" s="17">
        <v>643</v>
      </c>
      <c r="L18" s="17">
        <v>279</v>
      </c>
      <c r="M18" s="19">
        <v>4.2</v>
      </c>
    </row>
    <row r="19" spans="1:13" ht="20.25" customHeight="1" x14ac:dyDescent="0.15">
      <c r="A19" s="15" t="s">
        <v>13</v>
      </c>
      <c r="B19" s="17">
        <v>111</v>
      </c>
      <c r="C19" s="18">
        <v>57</v>
      </c>
      <c r="D19" s="18">
        <v>54</v>
      </c>
      <c r="E19" s="19">
        <v>0.5</v>
      </c>
      <c r="F19" s="17">
        <v>157</v>
      </c>
      <c r="G19" s="18">
        <v>88</v>
      </c>
      <c r="H19" s="18">
        <v>69</v>
      </c>
      <c r="I19" s="19">
        <v>0.7</v>
      </c>
      <c r="J19" s="17">
        <v>321</v>
      </c>
      <c r="K19" s="18">
        <v>175</v>
      </c>
      <c r="L19" s="18">
        <v>146</v>
      </c>
      <c r="M19" s="19">
        <v>1.5</v>
      </c>
    </row>
    <row r="20" spans="1:13" ht="20.25" customHeight="1" x14ac:dyDescent="0.15">
      <c r="A20" s="15" t="s">
        <v>3</v>
      </c>
      <c r="B20" s="17">
        <v>24225</v>
      </c>
      <c r="C20" s="17">
        <v>13604</v>
      </c>
      <c r="D20" s="17">
        <v>10621</v>
      </c>
      <c r="E20" s="19">
        <v>100</v>
      </c>
      <c r="F20" s="17">
        <v>23747</v>
      </c>
      <c r="G20" s="17">
        <v>13004</v>
      </c>
      <c r="H20" s="17">
        <v>10743</v>
      </c>
      <c r="I20" s="19">
        <v>100</v>
      </c>
      <c r="J20" s="17">
        <v>22108</v>
      </c>
      <c r="K20" s="17">
        <v>11848</v>
      </c>
      <c r="L20" s="17">
        <v>10260</v>
      </c>
      <c r="M20" s="19">
        <v>100</v>
      </c>
    </row>
    <row r="21" spans="1:13" ht="18" customHeight="1" x14ac:dyDescent="0.15">
      <c r="A21" s="14" t="s">
        <v>323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6.5" customHeight="1" x14ac:dyDescent="0.15"/>
  </sheetData>
  <protectedRanges>
    <protectedRange sqref="C3:D5 G3:H5 K3:L5" name="範囲2"/>
  </protectedRanges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32" orientation="portrait" useFirstPageNumber="1" r:id="rId1"/>
  <headerFooter alignWithMargins="0">
    <oddFooter>&amp;C &amp;"ＭＳ 明朝,標準"&amp;10&amp;P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DBEC-9795-42E1-A46A-D41B4A00CE76}">
  <sheetPr>
    <tabColor rgb="FF92D050"/>
  </sheetPr>
  <dimension ref="A1:J10"/>
  <sheetViews>
    <sheetView showGridLines="0" zoomScaleNormal="100" zoomScaleSheetLayoutView="100" workbookViewId="0">
      <selection sqref="A1:A1048576"/>
    </sheetView>
  </sheetViews>
  <sheetFormatPr defaultRowHeight="21" customHeight="1" x14ac:dyDescent="0.15"/>
  <cols>
    <col min="1" max="1" width="15.375" style="13" customWidth="1"/>
    <col min="2" max="2" width="11.625" style="13" customWidth="1"/>
    <col min="3" max="10" width="10.375" style="13" customWidth="1"/>
    <col min="11" max="16384" width="9" style="13"/>
  </cols>
  <sheetData>
    <row r="1" spans="1:10" ht="21" customHeight="1" x14ac:dyDescent="0.15">
      <c r="A1" s="16"/>
      <c r="B1" s="25" t="s">
        <v>8</v>
      </c>
      <c r="C1" s="45" t="s">
        <v>359</v>
      </c>
      <c r="D1" s="46" t="s">
        <v>360</v>
      </c>
      <c r="E1" s="46" t="s">
        <v>361</v>
      </c>
      <c r="F1" s="46" t="s">
        <v>362</v>
      </c>
      <c r="G1" s="46" t="s">
        <v>363</v>
      </c>
      <c r="H1" s="46" t="s">
        <v>364</v>
      </c>
      <c r="I1" s="46" t="s">
        <v>365</v>
      </c>
      <c r="J1" s="45" t="s">
        <v>366</v>
      </c>
    </row>
    <row r="2" spans="1:10" ht="21" customHeight="1" x14ac:dyDescent="0.15">
      <c r="A2" s="16" t="s">
        <v>450</v>
      </c>
      <c r="B2" s="25">
        <v>1157</v>
      </c>
      <c r="C2" s="25">
        <v>107</v>
      </c>
      <c r="D2" s="25">
        <v>187</v>
      </c>
      <c r="E2" s="25">
        <v>312</v>
      </c>
      <c r="F2" s="25">
        <v>176</v>
      </c>
      <c r="G2" s="25">
        <v>157</v>
      </c>
      <c r="H2" s="25">
        <v>160</v>
      </c>
      <c r="I2" s="25">
        <v>49</v>
      </c>
      <c r="J2" s="25">
        <v>9</v>
      </c>
    </row>
    <row r="3" spans="1:10" ht="21" customHeight="1" x14ac:dyDescent="0.15">
      <c r="A3" s="13" t="s">
        <v>355</v>
      </c>
      <c r="C3" s="20"/>
      <c r="D3" s="20"/>
      <c r="E3" s="20"/>
      <c r="F3" s="20"/>
      <c r="G3" s="20"/>
      <c r="H3" s="20"/>
      <c r="I3" s="20"/>
      <c r="J3" s="42"/>
    </row>
    <row r="10" spans="1:10" ht="21" customHeight="1" x14ac:dyDescent="0.15">
      <c r="J10" s="20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EB35-A41B-40D1-A464-40BD34CF5A78}">
  <sheetPr>
    <tabColor rgb="FF92D050"/>
  </sheetPr>
  <dimension ref="A1:J18"/>
  <sheetViews>
    <sheetView showGridLines="0" zoomScaleNormal="100" zoomScaleSheetLayoutView="100" workbookViewId="0">
      <selection activeCell="E6" sqref="E6"/>
    </sheetView>
  </sheetViews>
  <sheetFormatPr defaultRowHeight="12" x14ac:dyDescent="0.15"/>
  <cols>
    <col min="1" max="1" width="15.375" style="13" customWidth="1"/>
    <col min="2" max="2" width="13.125" style="13" customWidth="1"/>
    <col min="3" max="3" width="9" style="13" bestFit="1" customWidth="1"/>
    <col min="4" max="4" width="9.75" style="13" bestFit="1" customWidth="1"/>
    <col min="5" max="6" width="10.5" style="13" bestFit="1" customWidth="1"/>
    <col min="7" max="7" width="12.25" style="13" bestFit="1" customWidth="1"/>
    <col min="8" max="8" width="13.875" style="13" bestFit="1" customWidth="1"/>
    <col min="9" max="9" width="11.375" style="13" bestFit="1" customWidth="1"/>
    <col min="10" max="10" width="10.375" style="13" customWidth="1"/>
    <col min="11" max="16384" width="9" style="13"/>
  </cols>
  <sheetData>
    <row r="1" spans="1:10" ht="30.75" customHeight="1" x14ac:dyDescent="0.15">
      <c r="A1" s="16"/>
      <c r="B1" s="25" t="s">
        <v>3</v>
      </c>
      <c r="C1" s="46" t="s">
        <v>367</v>
      </c>
      <c r="D1" s="46" t="s">
        <v>368</v>
      </c>
      <c r="E1" s="46" t="s">
        <v>369</v>
      </c>
      <c r="F1" s="46" t="s">
        <v>370</v>
      </c>
      <c r="G1" s="48" t="s">
        <v>371</v>
      </c>
      <c r="H1" s="48" t="s">
        <v>372</v>
      </c>
      <c r="I1" s="46" t="s">
        <v>373</v>
      </c>
      <c r="J1" s="47"/>
    </row>
    <row r="2" spans="1:10" ht="22.5" customHeight="1" x14ac:dyDescent="0.15">
      <c r="A2" s="16" t="s">
        <v>450</v>
      </c>
      <c r="B2" s="25">
        <v>1157</v>
      </c>
      <c r="C2" s="25">
        <v>303</v>
      </c>
      <c r="D2" s="25">
        <v>138</v>
      </c>
      <c r="E2" s="25">
        <v>246</v>
      </c>
      <c r="F2" s="25">
        <v>161</v>
      </c>
      <c r="G2" s="25">
        <v>219</v>
      </c>
      <c r="H2" s="25">
        <v>87</v>
      </c>
      <c r="I2" s="25">
        <v>3</v>
      </c>
      <c r="J2" s="21"/>
    </row>
    <row r="3" spans="1:10" ht="21" customHeight="1" x14ac:dyDescent="0.15">
      <c r="A3" s="13" t="s">
        <v>355</v>
      </c>
      <c r="C3" s="20"/>
      <c r="D3" s="20"/>
      <c r="E3" s="20"/>
      <c r="F3" s="20"/>
      <c r="G3" s="20"/>
      <c r="H3" s="20"/>
      <c r="I3" s="20"/>
      <c r="J3" s="42"/>
    </row>
    <row r="4" spans="1:10" ht="16.5" customHeight="1" x14ac:dyDescent="0.15"/>
    <row r="5" spans="1:10" ht="20.25" customHeight="1" x14ac:dyDescent="0.15"/>
    <row r="6" spans="1:10" ht="33.75" customHeight="1" x14ac:dyDescent="0.15"/>
    <row r="7" spans="1:10" ht="24" customHeight="1" x14ac:dyDescent="0.15"/>
    <row r="8" spans="1:10" ht="21" customHeight="1" x14ac:dyDescent="0.15"/>
    <row r="10" spans="1:10" s="14" customForma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s="14" customFormat="1" ht="1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8" spans="10:10" ht="13.5" x14ac:dyDescent="0.15">
      <c r="J18" s="20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F106-5F85-4C07-B5D8-DC54DA5842C6}">
  <sheetPr>
    <tabColor rgb="FF92D050"/>
  </sheetPr>
  <dimension ref="A1:M44"/>
  <sheetViews>
    <sheetView showGridLines="0" showOutlineSymbols="0" zoomScaleNormal="100" zoomScaleSheetLayoutView="100" workbookViewId="0">
      <selection sqref="A1:XFD1048576"/>
    </sheetView>
  </sheetViews>
  <sheetFormatPr defaultRowHeight="27" customHeight="1" x14ac:dyDescent="0.15"/>
  <cols>
    <col min="1" max="1" width="12.625" style="90" customWidth="1"/>
    <col min="2" max="5" width="13" style="90" customWidth="1"/>
    <col min="6" max="12" width="3.875" style="90" customWidth="1"/>
    <col min="13" max="16384" width="9" style="90"/>
  </cols>
  <sheetData>
    <row r="1" spans="1:13" s="86" customFormat="1" ht="27" customHeight="1" x14ac:dyDescent="0.15">
      <c r="A1" s="83"/>
      <c r="B1" s="66" t="s">
        <v>452</v>
      </c>
      <c r="C1" s="25" t="s">
        <v>177</v>
      </c>
      <c r="D1" s="25" t="s">
        <v>176</v>
      </c>
      <c r="E1" s="25" t="s">
        <v>175</v>
      </c>
      <c r="F1" s="84"/>
      <c r="G1" s="84"/>
      <c r="H1" s="84"/>
      <c r="I1" s="84"/>
      <c r="J1" s="85"/>
      <c r="K1" s="85"/>
      <c r="L1" s="85"/>
      <c r="M1" s="85"/>
    </row>
    <row r="2" spans="1:13" s="86" customFormat="1" ht="27" customHeight="1" x14ac:dyDescent="0.15">
      <c r="A2" s="87" t="s">
        <v>451</v>
      </c>
      <c r="B2" s="25">
        <v>1385</v>
      </c>
      <c r="C2" s="25">
        <v>171</v>
      </c>
      <c r="D2" s="25">
        <v>1135</v>
      </c>
      <c r="E2" s="25">
        <v>79</v>
      </c>
      <c r="F2" s="88"/>
      <c r="G2" s="88"/>
      <c r="H2" s="88"/>
      <c r="I2" s="88"/>
      <c r="J2" s="89"/>
      <c r="K2" s="89"/>
      <c r="L2" s="89"/>
      <c r="M2" s="89"/>
    </row>
    <row r="3" spans="1:13" s="13" customFormat="1" ht="27" customHeight="1" x14ac:dyDescent="0.15">
      <c r="A3" s="13" t="s">
        <v>355</v>
      </c>
      <c r="C3" s="20"/>
      <c r="D3" s="42"/>
    </row>
    <row r="4" spans="1:13" ht="27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27" customHeight="1" x14ac:dyDescent="0.15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3" ht="27" customHeight="1" x14ac:dyDescent="0.15"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3" ht="27" customHeight="1" x14ac:dyDescent="0.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3" ht="27" customHeight="1" x14ac:dyDescent="0.1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3" ht="27" customHeight="1" x14ac:dyDescent="0.1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3" ht="27" customHeight="1" x14ac:dyDescent="0.1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ht="27" customHeight="1" x14ac:dyDescent="0.1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3" ht="27" customHeight="1" x14ac:dyDescent="0.1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3" ht="27" customHeight="1" x14ac:dyDescent="0.1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3" ht="27" customHeight="1" x14ac:dyDescent="0.1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3" ht="27" customHeight="1" x14ac:dyDescent="0.1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20" spans="2:12" ht="27" customHeight="1" x14ac:dyDescent="0.1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2:12" ht="27" customHeight="1" x14ac:dyDescent="0.1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4" spans="2:12" ht="27" customHeight="1" x14ac:dyDescent="0.15">
      <c r="B24" s="13"/>
      <c r="C24" s="13"/>
      <c r="D24" s="13"/>
      <c r="E24" s="13"/>
    </row>
    <row r="25" spans="2:12" ht="27" customHeight="1" x14ac:dyDescent="0.15">
      <c r="B25" s="13"/>
      <c r="C25" s="13"/>
      <c r="D25" s="13"/>
      <c r="E25" s="13"/>
    </row>
    <row r="26" spans="2:12" ht="27" customHeight="1" x14ac:dyDescent="0.15">
      <c r="B26" s="13"/>
      <c r="C26" s="13"/>
      <c r="D26" s="13"/>
      <c r="E26" s="13"/>
    </row>
    <row r="27" spans="2:12" ht="27" customHeight="1" x14ac:dyDescent="0.15">
      <c r="B27" s="13"/>
      <c r="C27" s="13"/>
      <c r="D27" s="13"/>
      <c r="E27" s="13"/>
    </row>
    <row r="28" spans="2:12" ht="27" customHeight="1" x14ac:dyDescent="0.15">
      <c r="B28" s="13"/>
      <c r="C28" s="13"/>
      <c r="D28" s="13"/>
      <c r="E28" s="13"/>
    </row>
    <row r="32" spans="2:12" ht="27" customHeight="1" x14ac:dyDescent="0.15">
      <c r="B32" s="13"/>
      <c r="C32" s="13"/>
      <c r="D32" s="13"/>
      <c r="E32" s="13"/>
      <c r="F32" s="13"/>
      <c r="G32" s="13"/>
      <c r="H32" s="13"/>
    </row>
    <row r="33" spans="2:12" ht="27" customHeight="1" x14ac:dyDescent="0.15">
      <c r="B33" s="13"/>
      <c r="C33" s="13"/>
      <c r="D33" s="13"/>
      <c r="E33" s="13"/>
      <c r="F33" s="13"/>
      <c r="G33" s="13"/>
      <c r="H33" s="13"/>
    </row>
    <row r="34" spans="2:12" ht="27" customHeight="1" x14ac:dyDescent="0.15">
      <c r="B34" s="13"/>
      <c r="C34" s="13"/>
      <c r="D34" s="13"/>
      <c r="E34" s="13"/>
      <c r="F34" s="13"/>
      <c r="G34" s="13"/>
      <c r="H34" s="13"/>
    </row>
    <row r="35" spans="2:12" ht="27" customHeight="1" x14ac:dyDescent="0.15">
      <c r="B35" s="13"/>
      <c r="C35" s="13"/>
      <c r="D35" s="13"/>
      <c r="E35" s="13"/>
      <c r="F35" s="13"/>
      <c r="G35" s="13"/>
      <c r="H35" s="13"/>
    </row>
    <row r="36" spans="2:12" ht="27" customHeight="1" x14ac:dyDescent="0.15">
      <c r="B36" s="13"/>
      <c r="C36" s="13"/>
      <c r="D36" s="13"/>
      <c r="E36" s="13"/>
      <c r="F36" s="13"/>
      <c r="G36" s="13"/>
      <c r="H36" s="13"/>
    </row>
    <row r="40" spans="2:12" ht="27" customHeight="1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2:12" ht="27" customHeight="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2:12" ht="27" customHeight="1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2:12" ht="27" customHeight="1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2:12" ht="27" customHeight="1" x14ac:dyDescent="0.1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D3A0-E36E-42D9-8FCA-3A8AD4437694}">
  <sheetPr>
    <tabColor rgb="FF92D050"/>
  </sheetPr>
  <dimension ref="A1:N39"/>
  <sheetViews>
    <sheetView showGridLines="0" showOutlineSymbols="0" zoomScaleNormal="100" zoomScaleSheetLayoutView="100" workbookViewId="0">
      <selection activeCell="A10" sqref="A10"/>
    </sheetView>
  </sheetViews>
  <sheetFormatPr defaultRowHeight="21" customHeight="1" x14ac:dyDescent="0.15"/>
  <cols>
    <col min="1" max="1" width="12.5" style="6" customWidth="1"/>
    <col min="2" max="2" width="9.5" style="6" bestFit="1" customWidth="1"/>
    <col min="3" max="3" width="11.625" style="6" bestFit="1" customWidth="1"/>
    <col min="4" max="4" width="9.5" style="6" bestFit="1" customWidth="1"/>
    <col min="5" max="5" width="11.625" style="6" bestFit="1" customWidth="1"/>
    <col min="6" max="6" width="9.5" style="6" bestFit="1" customWidth="1"/>
    <col min="7" max="7" width="11.625" style="6" bestFit="1" customWidth="1"/>
    <col min="8" max="8" width="9.5" style="6" bestFit="1" customWidth="1"/>
    <col min="9" max="9" width="11.625" style="6" bestFit="1" customWidth="1"/>
    <col min="10" max="10" width="9.5" style="6" bestFit="1" customWidth="1"/>
    <col min="11" max="11" width="11.625" style="6" bestFit="1" customWidth="1"/>
    <col min="12" max="16384" width="9" style="6"/>
  </cols>
  <sheetData>
    <row r="1" spans="1:14" s="3" customFormat="1" ht="21" customHeight="1" x14ac:dyDescent="0.15">
      <c r="A1" s="33"/>
      <c r="B1" s="39" t="s">
        <v>377</v>
      </c>
      <c r="C1" s="39" t="s">
        <v>377</v>
      </c>
      <c r="D1" s="39" t="s">
        <v>378</v>
      </c>
      <c r="E1" s="39" t="s">
        <v>378</v>
      </c>
      <c r="F1" s="39" t="s">
        <v>379</v>
      </c>
      <c r="G1" s="39" t="s">
        <v>379</v>
      </c>
      <c r="H1" s="39" t="s">
        <v>380</v>
      </c>
      <c r="I1" s="39" t="s">
        <v>380</v>
      </c>
      <c r="J1" s="39" t="s">
        <v>376</v>
      </c>
      <c r="K1" s="39" t="s">
        <v>376</v>
      </c>
      <c r="N1" s="6"/>
    </row>
    <row r="2" spans="1:14" s="3" customFormat="1" ht="21" customHeight="1" x14ac:dyDescent="0.15">
      <c r="A2" s="33" t="s">
        <v>174</v>
      </c>
      <c r="B2" s="51" t="s">
        <v>173</v>
      </c>
      <c r="C2" s="52" t="s">
        <v>375</v>
      </c>
      <c r="D2" s="51" t="s">
        <v>173</v>
      </c>
      <c r="E2" s="52" t="s">
        <v>375</v>
      </c>
      <c r="F2" s="51" t="s">
        <v>173</v>
      </c>
      <c r="G2" s="52" t="s">
        <v>375</v>
      </c>
      <c r="H2" s="51" t="s">
        <v>172</v>
      </c>
      <c r="I2" s="52" t="s">
        <v>375</v>
      </c>
      <c r="J2" s="51" t="s">
        <v>172</v>
      </c>
      <c r="K2" s="52" t="s">
        <v>375</v>
      </c>
    </row>
    <row r="3" spans="1:14" s="3" customFormat="1" ht="21" customHeight="1" x14ac:dyDescent="0.15">
      <c r="A3" s="41" t="s">
        <v>171</v>
      </c>
      <c r="B3" s="51" t="s">
        <v>170</v>
      </c>
      <c r="C3" s="53">
        <v>1380</v>
      </c>
      <c r="D3" s="51" t="s">
        <v>170</v>
      </c>
      <c r="E3" s="53">
        <v>1380</v>
      </c>
      <c r="F3" s="51" t="s">
        <v>170</v>
      </c>
      <c r="G3" s="53">
        <v>1370</v>
      </c>
      <c r="H3" s="51" t="s">
        <v>170</v>
      </c>
      <c r="I3" s="53">
        <v>1280</v>
      </c>
      <c r="J3" s="51" t="s">
        <v>169</v>
      </c>
      <c r="K3" s="53">
        <v>1291</v>
      </c>
    </row>
    <row r="4" spans="1:14" s="3" customFormat="1" ht="21" customHeight="1" x14ac:dyDescent="0.15">
      <c r="A4" s="41" t="s">
        <v>168</v>
      </c>
      <c r="B4" s="51" t="s">
        <v>167</v>
      </c>
      <c r="C4" s="53">
        <v>245</v>
      </c>
      <c r="D4" s="51" t="s">
        <v>166</v>
      </c>
      <c r="E4" s="53">
        <v>241</v>
      </c>
      <c r="F4" s="51" t="s">
        <v>166</v>
      </c>
      <c r="G4" s="53">
        <v>237</v>
      </c>
      <c r="H4" s="51" t="s">
        <v>166</v>
      </c>
      <c r="I4" s="53">
        <v>232</v>
      </c>
      <c r="J4" s="51" t="s">
        <v>165</v>
      </c>
      <c r="K4" s="53">
        <v>229</v>
      </c>
    </row>
    <row r="5" spans="1:14" s="3" customFormat="1" ht="21" customHeight="1" x14ac:dyDescent="0.15">
      <c r="A5" s="41" t="s">
        <v>164</v>
      </c>
      <c r="B5" s="51" t="s">
        <v>163</v>
      </c>
      <c r="C5" s="53">
        <v>56</v>
      </c>
      <c r="D5" s="51" t="s">
        <v>162</v>
      </c>
      <c r="E5" s="53">
        <v>56</v>
      </c>
      <c r="F5" s="51" t="s">
        <v>162</v>
      </c>
      <c r="G5" s="53">
        <v>56</v>
      </c>
      <c r="H5" s="51" t="s">
        <v>162</v>
      </c>
      <c r="I5" s="53">
        <v>56</v>
      </c>
      <c r="J5" s="51" t="s">
        <v>161</v>
      </c>
      <c r="K5" s="53">
        <v>54</v>
      </c>
    </row>
    <row r="6" spans="1:14" s="3" customFormat="1" ht="21" customHeight="1" x14ac:dyDescent="0.15">
      <c r="A6" s="41" t="s">
        <v>160</v>
      </c>
      <c r="B6" s="51" t="s">
        <v>155</v>
      </c>
      <c r="C6" s="53">
        <v>35</v>
      </c>
      <c r="D6" s="51" t="s">
        <v>155</v>
      </c>
      <c r="E6" s="53">
        <v>33</v>
      </c>
      <c r="F6" s="51" t="s">
        <v>155</v>
      </c>
      <c r="G6" s="53">
        <v>30</v>
      </c>
      <c r="H6" s="54" t="s">
        <v>156</v>
      </c>
      <c r="I6" s="53">
        <v>31</v>
      </c>
      <c r="J6" s="54" t="s">
        <v>159</v>
      </c>
      <c r="K6" s="53">
        <v>32</v>
      </c>
    </row>
    <row r="7" spans="1:14" s="3" customFormat="1" ht="21" customHeight="1" x14ac:dyDescent="0.15">
      <c r="A7" s="41" t="s">
        <v>382</v>
      </c>
      <c r="B7" s="52" t="s">
        <v>381</v>
      </c>
      <c r="C7" s="52" t="s">
        <v>381</v>
      </c>
      <c r="D7" s="52" t="s">
        <v>381</v>
      </c>
      <c r="E7" s="52" t="s">
        <v>381</v>
      </c>
      <c r="F7" s="52" t="s">
        <v>381</v>
      </c>
      <c r="G7" s="52" t="s">
        <v>381</v>
      </c>
      <c r="H7" s="54" t="s">
        <v>153</v>
      </c>
      <c r="I7" s="53">
        <v>31</v>
      </c>
      <c r="J7" s="52" t="s">
        <v>381</v>
      </c>
      <c r="K7" s="52" t="s">
        <v>381</v>
      </c>
    </row>
    <row r="8" spans="1:14" s="3" customFormat="1" ht="21" customHeight="1" x14ac:dyDescent="0.15">
      <c r="A8" s="41" t="s">
        <v>158</v>
      </c>
      <c r="B8" s="51" t="s">
        <v>157</v>
      </c>
      <c r="C8" s="53">
        <v>31</v>
      </c>
      <c r="D8" s="51" t="s">
        <v>157</v>
      </c>
      <c r="E8" s="53">
        <v>31</v>
      </c>
      <c r="F8" s="51" t="s">
        <v>156</v>
      </c>
      <c r="G8" s="53">
        <v>31</v>
      </c>
      <c r="H8" s="51" t="s">
        <v>155</v>
      </c>
      <c r="I8" s="53">
        <v>28</v>
      </c>
      <c r="J8" s="51" t="s">
        <v>154</v>
      </c>
      <c r="K8" s="53">
        <v>27</v>
      </c>
    </row>
    <row r="9" spans="1:14" s="3" customFormat="1" ht="21" customHeight="1" x14ac:dyDescent="0.15">
      <c r="A9" s="41" t="s">
        <v>383</v>
      </c>
      <c r="B9" s="52" t="s">
        <v>381</v>
      </c>
      <c r="C9" s="52" t="s">
        <v>381</v>
      </c>
      <c r="D9" s="51" t="s">
        <v>153</v>
      </c>
      <c r="E9" s="53">
        <v>31</v>
      </c>
      <c r="F9" s="51" t="s">
        <v>153</v>
      </c>
      <c r="G9" s="53">
        <v>31</v>
      </c>
      <c r="H9" s="52" t="s">
        <v>381</v>
      </c>
      <c r="I9" s="52" t="s">
        <v>381</v>
      </c>
      <c r="J9" s="52" t="s">
        <v>381</v>
      </c>
      <c r="K9" s="52" t="s">
        <v>381</v>
      </c>
    </row>
    <row r="10" spans="1:14" s="3" customFormat="1" ht="21" customHeight="1" x14ac:dyDescent="0.15">
      <c r="A10" s="12" t="s">
        <v>374</v>
      </c>
      <c r="E10" s="50"/>
    </row>
    <row r="11" spans="1:14" ht="21" customHeight="1" x14ac:dyDescent="0.1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4" ht="21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4" ht="21" customHeight="1" x14ac:dyDescent="0.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5" spans="1:14" ht="21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4" ht="21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9" spans="1:9" ht="21" customHeight="1" x14ac:dyDescent="0.15">
      <c r="A19" s="12"/>
      <c r="B19" s="12"/>
      <c r="C19" s="12"/>
      <c r="D19" s="12"/>
      <c r="E19" s="12"/>
      <c r="F19" s="12"/>
      <c r="G19" s="12"/>
    </row>
    <row r="20" spans="1:9" ht="21" customHeight="1" x14ac:dyDescent="0.15">
      <c r="A20" s="12"/>
      <c r="B20" s="12"/>
      <c r="C20" s="12"/>
      <c r="D20" s="12"/>
      <c r="E20" s="12"/>
      <c r="F20" s="12"/>
      <c r="G20" s="12"/>
    </row>
    <row r="21" spans="1:9" ht="21" customHeight="1" x14ac:dyDescent="0.15">
      <c r="A21" s="12"/>
      <c r="B21" s="12"/>
      <c r="C21" s="12"/>
      <c r="D21" s="12"/>
      <c r="E21" s="12"/>
      <c r="F21" s="12"/>
      <c r="G21" s="12"/>
    </row>
    <row r="22" spans="1:9" ht="21" customHeight="1" x14ac:dyDescent="0.15">
      <c r="A22" s="12"/>
      <c r="B22" s="12"/>
      <c r="C22" s="12"/>
      <c r="D22" s="12"/>
      <c r="E22" s="12"/>
      <c r="F22" s="12"/>
      <c r="G22" s="12"/>
    </row>
    <row r="23" spans="1:9" ht="21" customHeight="1" x14ac:dyDescent="0.15">
      <c r="A23" s="12"/>
      <c r="B23" s="12"/>
      <c r="C23" s="12"/>
      <c r="D23" s="12"/>
      <c r="E23" s="12"/>
      <c r="F23" s="12"/>
      <c r="G23" s="12"/>
    </row>
    <row r="27" spans="1:9" ht="21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</row>
    <row r="28" spans="1:9" ht="21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</row>
    <row r="29" spans="1:9" ht="21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21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</row>
    <row r="35" spans="1:11" ht="21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21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21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21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21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1C5F-54CC-4669-9721-DC4C3D537FE0}">
  <sheetPr>
    <tabColor rgb="FF92D050"/>
  </sheetPr>
  <dimension ref="A1:M9"/>
  <sheetViews>
    <sheetView showGridLines="0" showOutlineSymbols="0" zoomScaleNormal="100" zoomScaleSheetLayoutView="100" workbookViewId="0">
      <selection activeCell="A3" sqref="A3:A5"/>
    </sheetView>
  </sheetViews>
  <sheetFormatPr defaultRowHeight="12" x14ac:dyDescent="0.15"/>
  <cols>
    <col min="1" max="1" width="20" style="13" bestFit="1" customWidth="1"/>
    <col min="2" max="2" width="22.75" style="13" bestFit="1" customWidth="1"/>
    <col min="3" max="3" width="7.5" style="13" bestFit="1" customWidth="1"/>
    <col min="4" max="4" width="20.5" style="13" bestFit="1" customWidth="1"/>
    <col min="5" max="12" width="3.875" style="13" customWidth="1"/>
    <col min="13" max="16384" width="9" style="13"/>
  </cols>
  <sheetData>
    <row r="1" spans="1:13" s="20" customFormat="1" ht="15" customHeight="1" x14ac:dyDescent="0.15">
      <c r="A1" s="33"/>
      <c r="B1" s="33"/>
      <c r="C1" s="33" t="s">
        <v>385</v>
      </c>
      <c r="D1" s="33" t="s">
        <v>385</v>
      </c>
      <c r="E1" s="31"/>
      <c r="F1" s="31"/>
      <c r="G1" s="31"/>
      <c r="H1" s="31"/>
      <c r="I1" s="31"/>
      <c r="J1" s="31"/>
      <c r="K1" s="31"/>
      <c r="L1" s="31"/>
      <c r="M1" s="31"/>
    </row>
    <row r="2" spans="1:13" s="20" customFormat="1" ht="24.75" customHeight="1" x14ac:dyDescent="0.15">
      <c r="A2" s="33" t="s">
        <v>4</v>
      </c>
      <c r="B2" s="39" t="s">
        <v>386</v>
      </c>
      <c r="C2" s="16" t="s">
        <v>152</v>
      </c>
      <c r="D2" s="33" t="s">
        <v>151</v>
      </c>
      <c r="E2" s="14"/>
      <c r="F2" s="14"/>
      <c r="G2" s="31"/>
      <c r="H2" s="31"/>
      <c r="I2" s="31"/>
      <c r="J2" s="14"/>
      <c r="K2" s="14"/>
      <c r="L2" s="14"/>
    </row>
    <row r="3" spans="1:13" s="20" customFormat="1" ht="19.5" customHeight="1" x14ac:dyDescent="0.15">
      <c r="A3" s="39" t="s">
        <v>329</v>
      </c>
      <c r="B3" s="25">
        <v>3934</v>
      </c>
      <c r="C3" s="25">
        <v>445</v>
      </c>
      <c r="D3" s="25">
        <v>2041</v>
      </c>
      <c r="E3" s="21"/>
      <c r="F3" s="21"/>
      <c r="G3" s="21"/>
      <c r="H3" s="21"/>
      <c r="I3" s="21"/>
      <c r="J3" s="21"/>
      <c r="K3" s="21"/>
      <c r="L3" s="21"/>
    </row>
    <row r="4" spans="1:13" s="20" customFormat="1" ht="19.5" customHeight="1" x14ac:dyDescent="0.15">
      <c r="A4" s="56" t="s">
        <v>388</v>
      </c>
      <c r="B4" s="25">
        <v>3923</v>
      </c>
      <c r="C4" s="25">
        <v>434</v>
      </c>
      <c r="D4" s="25">
        <v>2525</v>
      </c>
      <c r="E4" s="21"/>
      <c r="F4" s="21"/>
      <c r="G4" s="21"/>
      <c r="H4" s="21"/>
      <c r="I4" s="21"/>
      <c r="J4" s="21"/>
      <c r="K4" s="21"/>
      <c r="L4" s="21"/>
    </row>
    <row r="5" spans="1:13" s="20" customFormat="1" ht="19.5" customHeight="1" x14ac:dyDescent="0.15">
      <c r="A5" s="56" t="s">
        <v>387</v>
      </c>
      <c r="B5" s="25">
        <v>3888</v>
      </c>
      <c r="C5" s="25">
        <v>367</v>
      </c>
      <c r="D5" s="25">
        <v>1805</v>
      </c>
      <c r="E5" s="21"/>
      <c r="F5" s="21"/>
      <c r="G5" s="21"/>
      <c r="H5" s="21"/>
      <c r="I5" s="21"/>
      <c r="J5" s="21"/>
      <c r="K5" s="21"/>
      <c r="L5" s="21"/>
    </row>
    <row r="6" spans="1:13" ht="25.5" customHeight="1" x14ac:dyDescent="0.15">
      <c r="A6" s="13" t="s">
        <v>384</v>
      </c>
    </row>
    <row r="7" spans="1:13" ht="25.5" customHeight="1" x14ac:dyDescent="0.15"/>
    <row r="8" spans="1:13" ht="25.5" customHeight="1" x14ac:dyDescent="0.15"/>
    <row r="9" spans="1:13" ht="25.5" customHeight="1" x14ac:dyDescent="0.15"/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9621-8C09-4009-BBC6-FFA54F0890FD}">
  <sheetPr>
    <tabColor rgb="FF92D050"/>
  </sheetPr>
  <dimension ref="A1:I9"/>
  <sheetViews>
    <sheetView showGridLines="0" showOutlineSymbols="0" zoomScaleNormal="100" zoomScaleSheetLayoutView="100" workbookViewId="0">
      <selection activeCell="E4" sqref="E4"/>
    </sheetView>
  </sheetViews>
  <sheetFormatPr defaultRowHeight="12" x14ac:dyDescent="0.15"/>
  <cols>
    <col min="1" max="1" width="20" style="13" bestFit="1" customWidth="1"/>
    <col min="2" max="4" width="13.875" style="13" bestFit="1" customWidth="1"/>
    <col min="5" max="5" width="23.875" style="13" bestFit="1" customWidth="1"/>
    <col min="6" max="9" width="3.875" style="13" customWidth="1"/>
    <col min="10" max="16384" width="9" style="13"/>
  </cols>
  <sheetData>
    <row r="1" spans="1:9" s="20" customFormat="1" ht="19.5" customHeight="1" x14ac:dyDescent="0.15">
      <c r="A1" s="33"/>
      <c r="B1" s="33" t="s">
        <v>150</v>
      </c>
      <c r="C1" s="33" t="s">
        <v>150</v>
      </c>
      <c r="D1" s="33" t="s">
        <v>150</v>
      </c>
      <c r="E1" s="41"/>
      <c r="F1" s="31"/>
      <c r="G1" s="31"/>
      <c r="H1" s="31"/>
      <c r="I1" s="31"/>
    </row>
    <row r="2" spans="1:9" s="20" customFormat="1" ht="19.5" customHeight="1" x14ac:dyDescent="0.15">
      <c r="A2" s="33" t="s">
        <v>4</v>
      </c>
      <c r="B2" s="33" t="s">
        <v>8</v>
      </c>
      <c r="C2" s="33" t="s">
        <v>149</v>
      </c>
      <c r="D2" s="41" t="s">
        <v>148</v>
      </c>
      <c r="E2" s="41" t="s">
        <v>389</v>
      </c>
      <c r="F2" s="31"/>
      <c r="G2" s="31"/>
      <c r="H2" s="31"/>
      <c r="I2" s="31"/>
    </row>
    <row r="3" spans="1:9" s="20" customFormat="1" ht="19.5" customHeight="1" x14ac:dyDescent="0.15">
      <c r="A3" s="39" t="s">
        <v>329</v>
      </c>
      <c r="B3" s="33">
        <v>12</v>
      </c>
      <c r="C3" s="33" t="s">
        <v>139</v>
      </c>
      <c r="D3" s="33">
        <v>12</v>
      </c>
      <c r="E3" s="33">
        <v>106</v>
      </c>
      <c r="F3" s="31"/>
      <c r="G3" s="31"/>
      <c r="H3" s="31"/>
      <c r="I3" s="31"/>
    </row>
    <row r="4" spans="1:9" s="20" customFormat="1" ht="19.5" customHeight="1" x14ac:dyDescent="0.15">
      <c r="A4" s="56" t="s">
        <v>388</v>
      </c>
      <c r="B4" s="55">
        <v>14</v>
      </c>
      <c r="C4" s="55" t="s">
        <v>1</v>
      </c>
      <c r="D4" s="55">
        <v>14</v>
      </c>
      <c r="E4" s="55">
        <v>525</v>
      </c>
      <c r="F4" s="57"/>
      <c r="G4" s="57"/>
      <c r="H4" s="57"/>
      <c r="I4" s="57"/>
    </row>
    <row r="5" spans="1:9" s="20" customFormat="1" ht="19.5" customHeight="1" x14ac:dyDescent="0.15">
      <c r="A5" s="56" t="s">
        <v>387</v>
      </c>
      <c r="B5" s="33">
        <v>4</v>
      </c>
      <c r="C5" s="33" t="s">
        <v>139</v>
      </c>
      <c r="D5" s="33">
        <v>4</v>
      </c>
      <c r="E5" s="33">
        <v>27</v>
      </c>
      <c r="F5" s="31"/>
      <c r="G5" s="31"/>
      <c r="H5" s="31"/>
      <c r="I5" s="31"/>
    </row>
    <row r="6" spans="1:9" ht="25.5" customHeight="1" x14ac:dyDescent="0.15">
      <c r="A6" s="13" t="s">
        <v>384</v>
      </c>
    </row>
    <row r="7" spans="1:9" ht="25.5" customHeight="1" x14ac:dyDescent="0.15"/>
    <row r="8" spans="1:9" ht="25.5" customHeight="1" x14ac:dyDescent="0.15"/>
    <row r="9" spans="1:9" ht="25.5" customHeight="1" x14ac:dyDescent="0.15"/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685C-DEB5-4840-9443-8FACE2ED5DC6}">
  <sheetPr>
    <tabColor rgb="FF92D050"/>
  </sheetPr>
  <dimension ref="A1:H9"/>
  <sheetViews>
    <sheetView showGridLines="0" showOutlineSymbols="0" zoomScaleNormal="100" zoomScaleSheetLayoutView="100" workbookViewId="0">
      <selection activeCell="F7" sqref="F7"/>
    </sheetView>
  </sheetViews>
  <sheetFormatPr defaultRowHeight="12" x14ac:dyDescent="0.15"/>
  <cols>
    <col min="1" max="1" width="20" style="13" bestFit="1" customWidth="1"/>
    <col min="2" max="6" width="9.5" style="13" bestFit="1" customWidth="1"/>
    <col min="7" max="8" width="10.5" style="13" bestFit="1" customWidth="1"/>
    <col min="9" max="16384" width="9" style="13"/>
  </cols>
  <sheetData>
    <row r="1" spans="1:8" ht="19.5" customHeight="1" x14ac:dyDescent="0.15">
      <c r="A1" s="33" t="s">
        <v>147</v>
      </c>
      <c r="B1" s="33" t="s">
        <v>146</v>
      </c>
      <c r="C1" s="33" t="s">
        <v>145</v>
      </c>
      <c r="D1" s="33" t="s">
        <v>144</v>
      </c>
      <c r="E1" s="33" t="s">
        <v>143</v>
      </c>
      <c r="F1" s="33" t="s">
        <v>142</v>
      </c>
      <c r="G1" s="33" t="s">
        <v>141</v>
      </c>
      <c r="H1" s="33" t="s">
        <v>140</v>
      </c>
    </row>
    <row r="2" spans="1:8" ht="19.5" customHeight="1" x14ac:dyDescent="0.15">
      <c r="A2" s="39" t="s">
        <v>329</v>
      </c>
      <c r="B2" s="33" t="s">
        <v>1</v>
      </c>
      <c r="C2" s="33">
        <v>3</v>
      </c>
      <c r="D2" s="33">
        <v>4</v>
      </c>
      <c r="E2" s="33">
        <v>4</v>
      </c>
      <c r="F2" s="33">
        <v>1</v>
      </c>
      <c r="G2" s="33" t="s">
        <v>1</v>
      </c>
      <c r="H2" s="33" t="s">
        <v>1</v>
      </c>
    </row>
    <row r="3" spans="1:8" ht="19.5" customHeight="1" x14ac:dyDescent="0.15">
      <c r="A3" s="56" t="s">
        <v>388</v>
      </c>
      <c r="B3" s="55">
        <v>1</v>
      </c>
      <c r="C3" s="55">
        <v>3</v>
      </c>
      <c r="D3" s="55">
        <v>5</v>
      </c>
      <c r="E3" s="55">
        <v>3</v>
      </c>
      <c r="F3" s="55">
        <v>1</v>
      </c>
      <c r="G3" s="55" t="s">
        <v>1</v>
      </c>
      <c r="H3" s="55">
        <v>1</v>
      </c>
    </row>
    <row r="4" spans="1:8" ht="19.5" customHeight="1" x14ac:dyDescent="0.15">
      <c r="A4" s="56" t="s">
        <v>387</v>
      </c>
      <c r="B4" s="33" t="s">
        <v>1</v>
      </c>
      <c r="C4" s="33">
        <v>1</v>
      </c>
      <c r="D4" s="33">
        <v>2</v>
      </c>
      <c r="E4" s="33">
        <v>1</v>
      </c>
      <c r="F4" s="33" t="s">
        <v>139</v>
      </c>
      <c r="G4" s="33" t="s">
        <v>139</v>
      </c>
      <c r="H4" s="33" t="s">
        <v>139</v>
      </c>
    </row>
    <row r="5" spans="1:8" ht="25.5" customHeight="1" x14ac:dyDescent="0.15">
      <c r="A5" s="13" t="s">
        <v>384</v>
      </c>
    </row>
    <row r="6" spans="1:8" ht="25.5" customHeight="1" x14ac:dyDescent="0.15"/>
    <row r="7" spans="1:8" ht="25.5" customHeight="1" x14ac:dyDescent="0.15"/>
    <row r="8" spans="1:8" ht="25.5" customHeight="1" x14ac:dyDescent="0.15"/>
    <row r="9" spans="1:8" ht="25.5" customHeight="1" x14ac:dyDescent="0.15"/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184A-6130-440D-8F03-C0A6950EBF75}">
  <sheetPr>
    <tabColor rgb="FF92D050"/>
  </sheetPr>
  <dimension ref="A1:K6"/>
  <sheetViews>
    <sheetView showGridLines="0" showOutlineSymbols="0" zoomScaleNormal="100" zoomScaleSheetLayoutView="100" workbookViewId="0">
      <selection activeCell="A2" sqref="A2:A5"/>
    </sheetView>
  </sheetViews>
  <sheetFormatPr defaultRowHeight="21.75" customHeight="1" x14ac:dyDescent="0.15"/>
  <cols>
    <col min="1" max="1" width="10.625" style="64" customWidth="1"/>
    <col min="2" max="2" width="16.125" style="64" bestFit="1" customWidth="1"/>
    <col min="3" max="3" width="10.5" style="64" bestFit="1" customWidth="1"/>
    <col min="4" max="4" width="12.25" style="64" bestFit="1" customWidth="1"/>
    <col min="5" max="5" width="11.625" style="64" bestFit="1" customWidth="1"/>
    <col min="6" max="6" width="12.25" style="64" bestFit="1" customWidth="1"/>
    <col min="7" max="7" width="13" style="64" bestFit="1" customWidth="1"/>
    <col min="8" max="8" width="13.875" style="64" bestFit="1" customWidth="1"/>
    <col min="9" max="9" width="11.625" style="64" bestFit="1" customWidth="1"/>
    <col min="10" max="10" width="7.5" style="64" bestFit="1" customWidth="1"/>
    <col min="11" max="11" width="9.5" style="64" bestFit="1" customWidth="1"/>
    <col min="12" max="16384" width="9" style="64"/>
  </cols>
  <sheetData>
    <row r="1" spans="1:11" s="20" customFormat="1" ht="21.75" customHeight="1" x14ac:dyDescent="0.15">
      <c r="A1" s="33"/>
      <c r="B1" s="33"/>
      <c r="C1" s="41"/>
      <c r="D1" s="39" t="s">
        <v>397</v>
      </c>
      <c r="E1" s="39" t="s">
        <v>397</v>
      </c>
      <c r="F1" s="39" t="s">
        <v>397</v>
      </c>
      <c r="G1" s="39" t="s">
        <v>397</v>
      </c>
      <c r="H1" s="39" t="s">
        <v>397</v>
      </c>
      <c r="I1" s="39" t="s">
        <v>397</v>
      </c>
      <c r="J1" s="33"/>
      <c r="K1" s="33"/>
    </row>
    <row r="2" spans="1:11" s="20" customFormat="1" ht="21.75" customHeight="1" x14ac:dyDescent="0.15">
      <c r="A2" s="33" t="s">
        <v>9</v>
      </c>
      <c r="B2" s="39" t="s">
        <v>395</v>
      </c>
      <c r="C2" s="41" t="s">
        <v>396</v>
      </c>
      <c r="D2" s="41" t="s">
        <v>193</v>
      </c>
      <c r="E2" s="33" t="s">
        <v>192</v>
      </c>
      <c r="F2" s="41" t="s">
        <v>191</v>
      </c>
      <c r="G2" s="41" t="s">
        <v>190</v>
      </c>
      <c r="H2" s="41" t="s">
        <v>189</v>
      </c>
      <c r="I2" s="41" t="s">
        <v>188</v>
      </c>
      <c r="J2" s="33" t="s">
        <v>186</v>
      </c>
      <c r="K2" s="33" t="s">
        <v>194</v>
      </c>
    </row>
    <row r="3" spans="1:11" s="20" customFormat="1" ht="21.75" customHeight="1" x14ac:dyDescent="0.15">
      <c r="A3" s="39" t="s">
        <v>394</v>
      </c>
      <c r="B3" s="33">
        <f>SUM(D3:K3)</f>
        <v>108</v>
      </c>
      <c r="C3" s="61">
        <v>134</v>
      </c>
      <c r="D3" s="61">
        <v>29</v>
      </c>
      <c r="E3" s="61">
        <v>4</v>
      </c>
      <c r="F3" s="61">
        <v>40</v>
      </c>
      <c r="G3" s="61">
        <v>21</v>
      </c>
      <c r="H3" s="61">
        <v>12</v>
      </c>
      <c r="I3" s="62">
        <v>2</v>
      </c>
      <c r="J3" s="61" t="s">
        <v>7</v>
      </c>
      <c r="K3" s="61" t="s">
        <v>7</v>
      </c>
    </row>
    <row r="4" spans="1:11" s="20" customFormat="1" ht="21.75" customHeight="1" x14ac:dyDescent="0.15">
      <c r="A4" s="56" t="s">
        <v>393</v>
      </c>
      <c r="B4" s="33">
        <f>SUM(D4:K4)</f>
        <v>85</v>
      </c>
      <c r="C4" s="61">
        <v>109</v>
      </c>
      <c r="D4" s="61">
        <v>24</v>
      </c>
      <c r="E4" s="61">
        <v>3</v>
      </c>
      <c r="F4" s="61">
        <v>31</v>
      </c>
      <c r="G4" s="61">
        <v>20</v>
      </c>
      <c r="H4" s="61">
        <v>5</v>
      </c>
      <c r="I4" s="61">
        <v>1</v>
      </c>
      <c r="J4" s="62" t="s">
        <v>7</v>
      </c>
      <c r="K4" s="62">
        <v>1</v>
      </c>
    </row>
    <row r="5" spans="1:11" s="20" customFormat="1" ht="21.75" customHeight="1" x14ac:dyDescent="0.15">
      <c r="A5" s="56" t="s">
        <v>392</v>
      </c>
      <c r="B5" s="33">
        <f>SUM(D5:K5)</f>
        <v>68</v>
      </c>
      <c r="C5" s="61">
        <v>80</v>
      </c>
      <c r="D5" s="61">
        <v>20</v>
      </c>
      <c r="E5" s="61">
        <v>9</v>
      </c>
      <c r="F5" s="61">
        <v>19</v>
      </c>
      <c r="G5" s="61">
        <v>12</v>
      </c>
      <c r="H5" s="61">
        <v>5</v>
      </c>
      <c r="I5" s="61">
        <v>1</v>
      </c>
      <c r="J5" s="62" t="s">
        <v>1</v>
      </c>
      <c r="K5" s="61">
        <v>2</v>
      </c>
    </row>
    <row r="6" spans="1:11" s="31" customFormat="1" ht="21.75" customHeight="1" x14ac:dyDescent="0.15">
      <c r="A6" s="30" t="s">
        <v>390</v>
      </c>
      <c r="K6" s="6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B6D8-4363-4B84-8D20-8AA9B9518B34}">
  <sheetPr>
    <tabColor rgb="FF92D050"/>
  </sheetPr>
  <dimension ref="A1:K6"/>
  <sheetViews>
    <sheetView showGridLines="0" showOutlineSymbols="0" zoomScaleNormal="100" zoomScaleSheetLayoutView="100" workbookViewId="0">
      <selection activeCell="D4" sqref="D4"/>
    </sheetView>
  </sheetViews>
  <sheetFormatPr defaultRowHeight="27.75" customHeight="1" x14ac:dyDescent="0.15"/>
  <cols>
    <col min="1" max="1" width="11.5" style="58" customWidth="1"/>
    <col min="2" max="2" width="13.5" style="58" customWidth="1"/>
    <col min="3" max="11" width="18.125" style="58" bestFit="1" customWidth="1"/>
    <col min="12" max="16384" width="9" style="58"/>
  </cols>
  <sheetData>
    <row r="1" spans="1:11" s="93" customFormat="1" ht="27.75" customHeight="1" x14ac:dyDescent="0.15">
      <c r="A1" s="94"/>
      <c r="B1" s="94"/>
      <c r="C1" s="94" t="s">
        <v>454</v>
      </c>
      <c r="D1" s="94" t="s">
        <v>454</v>
      </c>
      <c r="E1" s="94" t="s">
        <v>454</v>
      </c>
      <c r="F1" s="94" t="s">
        <v>454</v>
      </c>
      <c r="G1" s="94" t="s">
        <v>454</v>
      </c>
      <c r="H1" s="94" t="s">
        <v>454</v>
      </c>
      <c r="I1" s="94" t="s">
        <v>454</v>
      </c>
      <c r="J1" s="94" t="s">
        <v>454</v>
      </c>
      <c r="K1" s="94" t="s">
        <v>454</v>
      </c>
    </row>
    <row r="2" spans="1:11" s="7" customFormat="1" ht="27.75" customHeight="1" x14ac:dyDescent="0.15">
      <c r="A2" s="33" t="s">
        <v>9</v>
      </c>
      <c r="B2" s="92" t="s">
        <v>453</v>
      </c>
      <c r="C2" s="40" t="s">
        <v>398</v>
      </c>
      <c r="D2" s="37" t="s">
        <v>187</v>
      </c>
      <c r="E2" s="40" t="s">
        <v>399</v>
      </c>
      <c r="F2" s="36" t="s">
        <v>186</v>
      </c>
      <c r="G2" s="36" t="s">
        <v>185</v>
      </c>
      <c r="H2" s="36" t="s">
        <v>184</v>
      </c>
      <c r="I2" s="36" t="s">
        <v>183</v>
      </c>
      <c r="J2" s="40" t="s">
        <v>400</v>
      </c>
      <c r="K2" s="40" t="s">
        <v>401</v>
      </c>
    </row>
    <row r="3" spans="1:11" s="7" customFormat="1" ht="27.75" customHeight="1" x14ac:dyDescent="0.15">
      <c r="A3" s="39" t="s">
        <v>394</v>
      </c>
      <c r="B3" s="36">
        <f>SUM(C3:K3)</f>
        <v>108</v>
      </c>
      <c r="C3" s="59">
        <v>16</v>
      </c>
      <c r="D3" s="59">
        <v>9</v>
      </c>
      <c r="E3" s="59">
        <v>21</v>
      </c>
      <c r="F3" s="59" t="s">
        <v>7</v>
      </c>
      <c r="G3" s="59">
        <v>5</v>
      </c>
      <c r="H3" s="59">
        <v>57</v>
      </c>
      <c r="I3" s="59" t="s">
        <v>7</v>
      </c>
      <c r="J3" s="59" t="s">
        <v>7</v>
      </c>
      <c r="K3" s="59" t="s">
        <v>7</v>
      </c>
    </row>
    <row r="4" spans="1:11" s="7" customFormat="1" ht="27.75" customHeight="1" x14ac:dyDescent="0.15">
      <c r="A4" s="56" t="s">
        <v>393</v>
      </c>
      <c r="B4" s="36">
        <f>SUM(C4:K4)</f>
        <v>85</v>
      </c>
      <c r="C4" s="59">
        <v>10</v>
      </c>
      <c r="D4" s="59">
        <v>6</v>
      </c>
      <c r="E4" s="59">
        <v>8</v>
      </c>
      <c r="F4" s="60" t="s">
        <v>7</v>
      </c>
      <c r="G4" s="59">
        <v>5</v>
      </c>
      <c r="H4" s="59">
        <v>52</v>
      </c>
      <c r="I4" s="60" t="s">
        <v>7</v>
      </c>
      <c r="J4" s="60">
        <v>3</v>
      </c>
      <c r="K4" s="60">
        <v>1</v>
      </c>
    </row>
    <row r="5" spans="1:11" s="7" customFormat="1" ht="27.75" customHeight="1" x14ac:dyDescent="0.15">
      <c r="A5" s="56" t="s">
        <v>392</v>
      </c>
      <c r="B5" s="36">
        <f>SUM(C5:K5)</f>
        <v>68</v>
      </c>
      <c r="C5" s="59">
        <v>4</v>
      </c>
      <c r="D5" s="59">
        <v>6</v>
      </c>
      <c r="E5" s="59">
        <v>11</v>
      </c>
      <c r="F5" s="60" t="s">
        <v>1</v>
      </c>
      <c r="G5" s="59">
        <v>4</v>
      </c>
      <c r="H5" s="59">
        <v>33</v>
      </c>
      <c r="I5" s="60">
        <v>1</v>
      </c>
      <c r="J5" s="59">
        <v>7</v>
      </c>
      <c r="K5" s="59">
        <v>2</v>
      </c>
    </row>
    <row r="6" spans="1:11" s="31" customFormat="1" ht="27.75" customHeight="1" x14ac:dyDescent="0.15">
      <c r="A6" s="30" t="s">
        <v>390</v>
      </c>
      <c r="K6" s="6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2431-6693-43C2-8972-7E752FFC34D9}">
  <sheetPr>
    <tabColor rgb="FF92D050"/>
  </sheetPr>
  <dimension ref="A1:I9"/>
  <sheetViews>
    <sheetView showGridLines="0" showOutlineSymbols="0" zoomScale="85" zoomScaleNormal="85" zoomScaleSheetLayoutView="100" workbookViewId="0">
      <selection activeCell="C11" sqref="C11"/>
    </sheetView>
  </sheetViews>
  <sheetFormatPr defaultRowHeight="18.75" customHeight="1" x14ac:dyDescent="0.15"/>
  <cols>
    <col min="1" max="1" width="13.125" style="64" customWidth="1"/>
    <col min="2" max="2" width="22.75" style="64" bestFit="1" customWidth="1"/>
    <col min="3" max="3" width="20.5" style="64" bestFit="1" customWidth="1"/>
    <col min="4" max="8" width="18.375" style="64" bestFit="1" customWidth="1"/>
    <col min="9" max="9" width="17.25" style="64" bestFit="1" customWidth="1"/>
    <col min="10" max="16384" width="9" style="64"/>
  </cols>
  <sheetData>
    <row r="1" spans="1:9" s="20" customFormat="1" ht="18.75" customHeight="1" x14ac:dyDescent="0.15">
      <c r="A1" s="33"/>
      <c r="B1" s="33"/>
      <c r="C1" s="33"/>
      <c r="D1" s="39" t="s">
        <v>405</v>
      </c>
      <c r="E1" s="39" t="s">
        <v>405</v>
      </c>
      <c r="F1" s="39" t="s">
        <v>405</v>
      </c>
      <c r="G1" s="39" t="s">
        <v>405</v>
      </c>
      <c r="H1" s="39" t="s">
        <v>405</v>
      </c>
      <c r="I1" s="35"/>
    </row>
    <row r="2" spans="1:9" s="20" customFormat="1" ht="18.75" customHeight="1" x14ac:dyDescent="0.15">
      <c r="A2" s="33" t="s">
        <v>9</v>
      </c>
      <c r="B2" s="39" t="s">
        <v>407</v>
      </c>
      <c r="C2" s="39" t="s">
        <v>408</v>
      </c>
      <c r="D2" s="33" t="s">
        <v>182</v>
      </c>
      <c r="E2" s="33" t="s">
        <v>181</v>
      </c>
      <c r="F2" s="33" t="s">
        <v>180</v>
      </c>
      <c r="G2" s="33" t="s">
        <v>179</v>
      </c>
      <c r="H2" s="33" t="s">
        <v>178</v>
      </c>
      <c r="I2" s="35" t="s">
        <v>406</v>
      </c>
    </row>
    <row r="3" spans="1:9" s="20" customFormat="1" ht="18.75" customHeight="1" x14ac:dyDescent="0.15">
      <c r="A3" s="56" t="s">
        <v>391</v>
      </c>
      <c r="B3" s="23">
        <v>460.64</v>
      </c>
      <c r="C3" s="61">
        <f>SUM(D3:I3)</f>
        <v>226</v>
      </c>
      <c r="D3" s="61">
        <v>99</v>
      </c>
      <c r="E3" s="61">
        <v>85</v>
      </c>
      <c r="F3" s="61">
        <v>24</v>
      </c>
      <c r="G3" s="61">
        <v>17</v>
      </c>
      <c r="H3" s="61">
        <v>1</v>
      </c>
      <c r="I3" s="62" t="s">
        <v>7</v>
      </c>
    </row>
    <row r="4" spans="1:9" s="20" customFormat="1" ht="18.75" customHeight="1" x14ac:dyDescent="0.15">
      <c r="A4" s="56" t="s">
        <v>404</v>
      </c>
      <c r="B4" s="23">
        <v>451.76</v>
      </c>
      <c r="C4" s="61">
        <f>SUM(D4:I4)</f>
        <v>217</v>
      </c>
      <c r="D4" s="61">
        <v>95</v>
      </c>
      <c r="E4" s="61">
        <v>82</v>
      </c>
      <c r="F4" s="61">
        <v>21</v>
      </c>
      <c r="G4" s="61">
        <v>18</v>
      </c>
      <c r="H4" s="61">
        <v>1</v>
      </c>
      <c r="I4" s="62" t="s">
        <v>7</v>
      </c>
    </row>
    <row r="5" spans="1:9" s="20" customFormat="1" ht="18.75" customHeight="1" x14ac:dyDescent="0.15">
      <c r="A5" s="56" t="s">
        <v>326</v>
      </c>
      <c r="B5" s="23">
        <v>430.49</v>
      </c>
      <c r="C5" s="61">
        <f>SUM(D5:I5)</f>
        <v>209</v>
      </c>
      <c r="D5" s="61">
        <v>90</v>
      </c>
      <c r="E5" s="61">
        <v>81</v>
      </c>
      <c r="F5" s="61">
        <v>21</v>
      </c>
      <c r="G5" s="61">
        <v>16</v>
      </c>
      <c r="H5" s="61">
        <v>1</v>
      </c>
      <c r="I5" s="62" t="s">
        <v>7</v>
      </c>
    </row>
    <row r="6" spans="1:9" s="20" customFormat="1" ht="18.75" customHeight="1" x14ac:dyDescent="0.15">
      <c r="A6" s="56" t="s">
        <v>332</v>
      </c>
      <c r="B6" s="23">
        <v>417.9</v>
      </c>
      <c r="C6" s="61">
        <f>SUM(D6:I6)</f>
        <v>200</v>
      </c>
      <c r="D6" s="61">
        <v>87</v>
      </c>
      <c r="E6" s="61">
        <v>76</v>
      </c>
      <c r="F6" s="61">
        <v>20</v>
      </c>
      <c r="G6" s="61">
        <v>16</v>
      </c>
      <c r="H6" s="61">
        <v>1</v>
      </c>
      <c r="I6" s="62" t="s">
        <v>7</v>
      </c>
    </row>
    <row r="7" spans="1:9" s="20" customFormat="1" ht="18.75" customHeight="1" x14ac:dyDescent="0.15">
      <c r="A7" s="56" t="s">
        <v>403</v>
      </c>
      <c r="B7" s="23">
        <v>412.17</v>
      </c>
      <c r="C7" s="61">
        <f>SUM(D7:I7)</f>
        <v>198</v>
      </c>
      <c r="D7" s="61">
        <v>86</v>
      </c>
      <c r="E7" s="61">
        <v>77</v>
      </c>
      <c r="F7" s="61">
        <v>18</v>
      </c>
      <c r="G7" s="61">
        <v>16</v>
      </c>
      <c r="H7" s="61">
        <v>1</v>
      </c>
      <c r="I7" s="62" t="s">
        <v>7</v>
      </c>
    </row>
    <row r="8" spans="1:9" s="31" customFormat="1" ht="18.75" customHeight="1" x14ac:dyDescent="0.15">
      <c r="A8" s="14" t="s">
        <v>402</v>
      </c>
      <c r="B8" s="14"/>
      <c r="C8" s="14"/>
      <c r="D8" s="14"/>
      <c r="E8" s="14"/>
      <c r="F8" s="14"/>
      <c r="G8" s="14"/>
      <c r="H8" s="14"/>
      <c r="I8" s="14"/>
    </row>
    <row r="9" spans="1:9" s="31" customFormat="1" ht="18.75" customHeight="1" x14ac:dyDescent="0.15">
      <c r="I9" s="6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336C-965B-4AA5-838D-B4045D2028A4}">
  <sheetPr>
    <tabColor rgb="FF92D050"/>
  </sheetPr>
  <dimension ref="A1:M17"/>
  <sheetViews>
    <sheetView showGridLines="0" zoomScaleNormal="100" zoomScaleSheetLayoutView="100" workbookViewId="0">
      <selection activeCell="I8" sqref="I8"/>
    </sheetView>
  </sheetViews>
  <sheetFormatPr defaultRowHeight="13.5" x14ac:dyDescent="0.15"/>
  <cols>
    <col min="1" max="1" width="23.875" style="13" bestFit="1" customWidth="1"/>
    <col min="2" max="2" width="10.25" style="20" bestFit="1" customWidth="1"/>
    <col min="3" max="4" width="8.5" style="20" bestFit="1" customWidth="1"/>
    <col min="5" max="5" width="9.375" style="20" bestFit="1" customWidth="1"/>
    <col min="6" max="6" width="10.25" style="13" bestFit="1" customWidth="1"/>
    <col min="7" max="8" width="8.5" style="13" bestFit="1" customWidth="1"/>
    <col min="9" max="9" width="9.375" style="13" bestFit="1" customWidth="1"/>
    <col min="10" max="10" width="10.25" style="13" bestFit="1" customWidth="1"/>
    <col min="11" max="12" width="8.5" style="13" bestFit="1" customWidth="1"/>
    <col min="13" max="13" width="9.375" style="13" bestFit="1" customWidth="1"/>
    <col min="14" max="14" width="0.625" style="13" customWidth="1"/>
    <col min="15" max="16384" width="9" style="13"/>
  </cols>
  <sheetData>
    <row r="1" spans="1:13" ht="20.25" customHeight="1" x14ac:dyDescent="0.15">
      <c r="A1" s="15"/>
      <c r="B1" s="16" t="s">
        <v>329</v>
      </c>
      <c r="C1" s="16" t="s">
        <v>329</v>
      </c>
      <c r="D1" s="16" t="s">
        <v>329</v>
      </c>
      <c r="E1" s="16" t="s">
        <v>329</v>
      </c>
      <c r="F1" s="15" t="s">
        <v>328</v>
      </c>
      <c r="G1" s="15" t="s">
        <v>328</v>
      </c>
      <c r="H1" s="15" t="s">
        <v>328</v>
      </c>
      <c r="I1" s="15" t="s">
        <v>328</v>
      </c>
      <c r="J1" s="15" t="s">
        <v>327</v>
      </c>
      <c r="K1" s="15" t="s">
        <v>327</v>
      </c>
      <c r="L1" s="15" t="s">
        <v>327</v>
      </c>
      <c r="M1" s="15" t="s">
        <v>327</v>
      </c>
    </row>
    <row r="2" spans="1:13" ht="20.25" customHeight="1" x14ac:dyDescent="0.15">
      <c r="A2" s="15" t="s">
        <v>330</v>
      </c>
      <c r="B2" s="16" t="s">
        <v>437</v>
      </c>
      <c r="C2" s="16" t="s">
        <v>438</v>
      </c>
      <c r="D2" s="16" t="s">
        <v>439</v>
      </c>
      <c r="E2" s="16" t="s">
        <v>25</v>
      </c>
      <c r="F2" s="16" t="s">
        <v>437</v>
      </c>
      <c r="G2" s="16" t="s">
        <v>438</v>
      </c>
      <c r="H2" s="16" t="s">
        <v>439</v>
      </c>
      <c r="I2" s="16" t="s">
        <v>25</v>
      </c>
      <c r="J2" s="16" t="s">
        <v>437</v>
      </c>
      <c r="K2" s="16" t="s">
        <v>438</v>
      </c>
      <c r="L2" s="16" t="s">
        <v>439</v>
      </c>
      <c r="M2" s="16" t="s">
        <v>25</v>
      </c>
    </row>
    <row r="3" spans="1:13" s="20" customFormat="1" ht="20.25" customHeight="1" x14ac:dyDescent="0.15">
      <c r="A3" s="15" t="s">
        <v>24</v>
      </c>
      <c r="B3" s="22">
        <v>3332</v>
      </c>
      <c r="C3" s="23">
        <v>1578</v>
      </c>
      <c r="D3" s="23">
        <v>1754</v>
      </c>
      <c r="E3" s="24">
        <v>13.8</v>
      </c>
      <c r="F3" s="22">
        <v>3464</v>
      </c>
      <c r="G3" s="23">
        <v>1566</v>
      </c>
      <c r="H3" s="23">
        <v>1898</v>
      </c>
      <c r="I3" s="24">
        <v>14.6</v>
      </c>
      <c r="J3" s="22">
        <v>3400</v>
      </c>
      <c r="K3" s="23">
        <v>1552</v>
      </c>
      <c r="L3" s="23">
        <v>1848</v>
      </c>
      <c r="M3" s="24">
        <v>15.4</v>
      </c>
    </row>
    <row r="4" spans="1:13" s="20" customFormat="1" ht="20.25" customHeight="1" x14ac:dyDescent="0.15">
      <c r="A4" s="15" t="s">
        <v>23</v>
      </c>
      <c r="B4" s="22">
        <v>588</v>
      </c>
      <c r="C4" s="23">
        <v>517</v>
      </c>
      <c r="D4" s="23">
        <v>71</v>
      </c>
      <c r="E4" s="24">
        <v>2.4</v>
      </c>
      <c r="F4" s="22">
        <v>706</v>
      </c>
      <c r="G4" s="23">
        <v>595</v>
      </c>
      <c r="H4" s="23">
        <v>111</v>
      </c>
      <c r="I4" s="24">
        <v>3</v>
      </c>
      <c r="J4" s="22">
        <v>568</v>
      </c>
      <c r="K4" s="23">
        <v>468</v>
      </c>
      <c r="L4" s="23">
        <v>100</v>
      </c>
      <c r="M4" s="24">
        <v>2.6</v>
      </c>
    </row>
    <row r="5" spans="1:13" s="20" customFormat="1" ht="20.25" customHeight="1" x14ac:dyDescent="0.15">
      <c r="A5" s="15" t="s">
        <v>22</v>
      </c>
      <c r="B5" s="22">
        <v>4588</v>
      </c>
      <c r="C5" s="23">
        <v>1767</v>
      </c>
      <c r="D5" s="23">
        <v>2821</v>
      </c>
      <c r="E5" s="24">
        <v>18.899999999999999</v>
      </c>
      <c r="F5" s="22">
        <v>4630</v>
      </c>
      <c r="G5" s="23">
        <v>1788</v>
      </c>
      <c r="H5" s="23">
        <v>2842</v>
      </c>
      <c r="I5" s="24">
        <v>19.5</v>
      </c>
      <c r="J5" s="22">
        <v>4486</v>
      </c>
      <c r="K5" s="23">
        <v>1766</v>
      </c>
      <c r="L5" s="23">
        <v>2720</v>
      </c>
      <c r="M5" s="24">
        <v>20.3</v>
      </c>
    </row>
    <row r="6" spans="1:13" s="20" customFormat="1" ht="20.25" customHeight="1" x14ac:dyDescent="0.15">
      <c r="A6" s="15" t="s">
        <v>21</v>
      </c>
      <c r="B6" s="22">
        <v>2927</v>
      </c>
      <c r="C6" s="23">
        <v>1641</v>
      </c>
      <c r="D6" s="23">
        <v>1286</v>
      </c>
      <c r="E6" s="24">
        <v>12.1</v>
      </c>
      <c r="F6" s="22">
        <v>2534</v>
      </c>
      <c r="G6" s="23">
        <v>1350</v>
      </c>
      <c r="H6" s="23">
        <v>1184</v>
      </c>
      <c r="I6" s="24">
        <v>10.7</v>
      </c>
      <c r="J6" s="22">
        <v>1970</v>
      </c>
      <c r="K6" s="23">
        <v>977</v>
      </c>
      <c r="L6" s="23">
        <v>993</v>
      </c>
      <c r="M6" s="24">
        <v>8.9</v>
      </c>
    </row>
    <row r="7" spans="1:13" s="20" customFormat="1" ht="20.25" customHeight="1" x14ac:dyDescent="0.15">
      <c r="A7" s="15" t="s">
        <v>20</v>
      </c>
      <c r="B7" s="22">
        <v>2459</v>
      </c>
      <c r="C7" s="23">
        <v>660</v>
      </c>
      <c r="D7" s="23">
        <v>1799</v>
      </c>
      <c r="E7" s="24">
        <v>10.199999999999999</v>
      </c>
      <c r="F7" s="22">
        <v>2533</v>
      </c>
      <c r="G7" s="23">
        <v>702</v>
      </c>
      <c r="H7" s="23">
        <v>1831</v>
      </c>
      <c r="I7" s="24">
        <v>10.7</v>
      </c>
      <c r="J7" s="22">
        <v>2370</v>
      </c>
      <c r="K7" s="23">
        <v>611</v>
      </c>
      <c r="L7" s="23">
        <v>1759</v>
      </c>
      <c r="M7" s="24">
        <v>10.7</v>
      </c>
    </row>
    <row r="8" spans="1:13" s="20" customFormat="1" ht="20.25" customHeight="1" x14ac:dyDescent="0.15">
      <c r="A8" s="15" t="s">
        <v>19</v>
      </c>
      <c r="B8" s="22">
        <v>331</v>
      </c>
      <c r="C8" s="23">
        <v>315</v>
      </c>
      <c r="D8" s="23">
        <v>16</v>
      </c>
      <c r="E8" s="24">
        <v>1.4</v>
      </c>
      <c r="F8" s="22">
        <v>341</v>
      </c>
      <c r="G8" s="23">
        <v>328</v>
      </c>
      <c r="H8" s="23">
        <v>13</v>
      </c>
      <c r="I8" s="24">
        <v>1.4</v>
      </c>
      <c r="J8" s="22">
        <v>344</v>
      </c>
      <c r="K8" s="23">
        <v>319</v>
      </c>
      <c r="L8" s="23">
        <v>25</v>
      </c>
      <c r="M8" s="24">
        <v>1.6</v>
      </c>
    </row>
    <row r="9" spans="1:13" s="20" customFormat="1" ht="20.25" customHeight="1" x14ac:dyDescent="0.15">
      <c r="A9" s="15" t="s">
        <v>18</v>
      </c>
      <c r="B9" s="22">
        <v>2432</v>
      </c>
      <c r="C9" s="23">
        <v>1418</v>
      </c>
      <c r="D9" s="23">
        <v>1014</v>
      </c>
      <c r="E9" s="24">
        <v>10</v>
      </c>
      <c r="F9" s="22">
        <v>2167</v>
      </c>
      <c r="G9" s="23">
        <v>1267</v>
      </c>
      <c r="H9" s="23">
        <v>900</v>
      </c>
      <c r="I9" s="24">
        <v>9.1</v>
      </c>
      <c r="J9" s="22">
        <v>1912</v>
      </c>
      <c r="K9" s="23">
        <v>1122</v>
      </c>
      <c r="L9" s="23">
        <v>790</v>
      </c>
      <c r="M9" s="24">
        <v>8.6</v>
      </c>
    </row>
    <row r="10" spans="1:13" s="20" customFormat="1" ht="20.25" customHeight="1" x14ac:dyDescent="0.15">
      <c r="A10" s="15" t="s">
        <v>17</v>
      </c>
      <c r="B10" s="25">
        <v>3916</v>
      </c>
      <c r="C10" s="23">
        <v>2878</v>
      </c>
      <c r="D10" s="23">
        <v>1038</v>
      </c>
      <c r="E10" s="26">
        <v>16.2</v>
      </c>
      <c r="F10" s="25">
        <v>3738</v>
      </c>
      <c r="G10" s="23">
        <v>2702</v>
      </c>
      <c r="H10" s="23">
        <v>1036</v>
      </c>
      <c r="I10" s="26">
        <v>15.7</v>
      </c>
      <c r="J10" s="25">
        <v>3467</v>
      </c>
      <c r="K10" s="23">
        <v>2441</v>
      </c>
      <c r="L10" s="23">
        <v>1026</v>
      </c>
      <c r="M10" s="24">
        <v>15.7</v>
      </c>
    </row>
    <row r="11" spans="1:13" s="20" customFormat="1" ht="20.25" customHeight="1" x14ac:dyDescent="0.15">
      <c r="A11" s="15" t="s">
        <v>16</v>
      </c>
      <c r="B11" s="25">
        <v>875</v>
      </c>
      <c r="C11" s="23">
        <v>849</v>
      </c>
      <c r="D11" s="23">
        <v>26</v>
      </c>
      <c r="E11" s="26">
        <v>3.6</v>
      </c>
      <c r="F11" s="25">
        <v>842</v>
      </c>
      <c r="G11" s="23">
        <v>817</v>
      </c>
      <c r="H11" s="23">
        <v>25</v>
      </c>
      <c r="I11" s="26">
        <v>3.5</v>
      </c>
      <c r="J11" s="25">
        <v>748</v>
      </c>
      <c r="K11" s="23">
        <v>731</v>
      </c>
      <c r="L11" s="23">
        <v>17</v>
      </c>
      <c r="M11" s="24">
        <v>3.4</v>
      </c>
    </row>
    <row r="12" spans="1:13" s="20" customFormat="1" ht="20.25" customHeight="1" x14ac:dyDescent="0.15">
      <c r="A12" s="15" t="s">
        <v>15</v>
      </c>
      <c r="B12" s="25">
        <v>1066</v>
      </c>
      <c r="C12" s="23">
        <v>1044</v>
      </c>
      <c r="D12" s="23">
        <v>22</v>
      </c>
      <c r="E12" s="26">
        <v>4.4000000000000004</v>
      </c>
      <c r="F12" s="25">
        <v>961</v>
      </c>
      <c r="G12" s="23">
        <v>949</v>
      </c>
      <c r="H12" s="23">
        <v>12</v>
      </c>
      <c r="I12" s="26">
        <v>4</v>
      </c>
      <c r="J12" s="25">
        <v>841</v>
      </c>
      <c r="K12" s="23">
        <v>825</v>
      </c>
      <c r="L12" s="23">
        <v>16</v>
      </c>
      <c r="M12" s="24">
        <v>3.8</v>
      </c>
    </row>
    <row r="13" spans="1:13" s="20" customFormat="1" ht="20.25" customHeight="1" x14ac:dyDescent="0.15">
      <c r="A13" s="15" t="s">
        <v>14</v>
      </c>
      <c r="B13" s="25">
        <v>1610</v>
      </c>
      <c r="C13" s="23">
        <v>884</v>
      </c>
      <c r="D13" s="23">
        <v>726</v>
      </c>
      <c r="E13" s="26">
        <v>6.6</v>
      </c>
      <c r="F13" s="25">
        <v>1686</v>
      </c>
      <c r="G13" s="23">
        <v>861</v>
      </c>
      <c r="H13" s="23">
        <v>825</v>
      </c>
      <c r="I13" s="26">
        <v>7.1</v>
      </c>
      <c r="J13" s="25">
        <v>1712</v>
      </c>
      <c r="K13" s="23">
        <v>878</v>
      </c>
      <c r="L13" s="23">
        <v>834</v>
      </c>
      <c r="M13" s="24">
        <v>7.7</v>
      </c>
    </row>
    <row r="14" spans="1:13" s="20" customFormat="1" ht="20.25" customHeight="1" x14ac:dyDescent="0.15">
      <c r="A14" s="27" t="s">
        <v>13</v>
      </c>
      <c r="B14" s="25">
        <v>101</v>
      </c>
      <c r="C14" s="23">
        <v>53</v>
      </c>
      <c r="D14" s="23">
        <v>48</v>
      </c>
      <c r="E14" s="26">
        <v>0.4</v>
      </c>
      <c r="F14" s="25">
        <v>145</v>
      </c>
      <c r="G14" s="23">
        <v>79</v>
      </c>
      <c r="H14" s="23">
        <v>66</v>
      </c>
      <c r="I14" s="24">
        <v>0.6</v>
      </c>
      <c r="J14" s="25">
        <v>290</v>
      </c>
      <c r="K14" s="23">
        <v>158</v>
      </c>
      <c r="L14" s="23">
        <v>132</v>
      </c>
      <c r="M14" s="24">
        <v>1.3</v>
      </c>
    </row>
    <row r="15" spans="1:13" s="20" customFormat="1" ht="20.25" customHeight="1" x14ac:dyDescent="0.15">
      <c r="A15" s="27" t="s">
        <v>3</v>
      </c>
      <c r="B15" s="22">
        <v>24225</v>
      </c>
      <c r="C15" s="22">
        <v>13604</v>
      </c>
      <c r="D15" s="22">
        <v>10621</v>
      </c>
      <c r="E15" s="24">
        <v>100</v>
      </c>
      <c r="F15" s="22">
        <v>23747</v>
      </c>
      <c r="G15" s="22">
        <v>13004</v>
      </c>
      <c r="H15" s="22">
        <v>10743</v>
      </c>
      <c r="I15" s="24">
        <v>100</v>
      </c>
      <c r="J15" s="22">
        <v>22108</v>
      </c>
      <c r="K15" s="22">
        <v>11848</v>
      </c>
      <c r="L15" s="22">
        <v>10260</v>
      </c>
      <c r="M15" s="24">
        <v>100</v>
      </c>
    </row>
    <row r="16" spans="1:13" ht="18" customHeight="1" x14ac:dyDescent="0.15">
      <c r="A16" s="14" t="s">
        <v>323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="20" customFormat="1" ht="16.5" customHeight="1" x14ac:dyDescent="0.15"/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32" orientation="portrait" useFirstPageNumber="1" r:id="rId1"/>
  <headerFooter alignWithMargins="0">
    <oddFooter>&amp;C &amp;"ＭＳ 明朝,標準"&amp;10&amp;P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5130-ED1D-41ED-B3F8-E502B9965D4B}">
  <sheetPr>
    <tabColor rgb="FF92D050"/>
  </sheetPr>
  <dimension ref="A1:K153"/>
  <sheetViews>
    <sheetView showGridLines="0" zoomScaleNormal="100" zoomScaleSheetLayoutView="100" workbookViewId="0">
      <selection activeCell="D5" sqref="D5"/>
    </sheetView>
  </sheetViews>
  <sheetFormatPr defaultRowHeight="27" customHeight="1" x14ac:dyDescent="0.15"/>
  <cols>
    <col min="1" max="1" width="10.875" style="64" customWidth="1"/>
    <col min="2" max="4" width="7.5" style="64" bestFit="1" customWidth="1"/>
    <col min="5" max="7" width="9.5" style="64" bestFit="1" customWidth="1"/>
    <col min="8" max="10" width="27.25" style="64" bestFit="1" customWidth="1"/>
    <col min="11" max="16384" width="9" style="64"/>
  </cols>
  <sheetData>
    <row r="1" spans="1:11" ht="27" customHeight="1" x14ac:dyDescent="0.15">
      <c r="A1" s="33"/>
      <c r="B1" s="33" t="s">
        <v>228</v>
      </c>
      <c r="C1" s="33" t="s">
        <v>228</v>
      </c>
      <c r="D1" s="33" t="s">
        <v>228</v>
      </c>
      <c r="E1" s="33" t="s">
        <v>227</v>
      </c>
      <c r="F1" s="33" t="s">
        <v>227</v>
      </c>
      <c r="G1" s="33" t="s">
        <v>227</v>
      </c>
      <c r="H1" s="33" t="s">
        <v>226</v>
      </c>
      <c r="I1" s="33" t="s">
        <v>226</v>
      </c>
      <c r="J1" s="33" t="s">
        <v>226</v>
      </c>
      <c r="K1" s="20"/>
    </row>
    <row r="2" spans="1:11" ht="27" customHeight="1" x14ac:dyDescent="0.15">
      <c r="A2" s="33" t="s">
        <v>229</v>
      </c>
      <c r="B2" s="33" t="s">
        <v>5</v>
      </c>
      <c r="C2" s="33" t="s">
        <v>224</v>
      </c>
      <c r="D2" s="33" t="s">
        <v>223</v>
      </c>
      <c r="E2" s="33" t="s">
        <v>5</v>
      </c>
      <c r="F2" s="33" t="s">
        <v>224</v>
      </c>
      <c r="G2" s="33" t="s">
        <v>223</v>
      </c>
      <c r="H2" s="33" t="s">
        <v>225</v>
      </c>
      <c r="I2" s="33" t="s">
        <v>224</v>
      </c>
      <c r="J2" s="33" t="s">
        <v>223</v>
      </c>
      <c r="K2" s="20"/>
    </row>
    <row r="3" spans="1:11" ht="27" customHeight="1" x14ac:dyDescent="0.15">
      <c r="A3" s="39" t="s">
        <v>410</v>
      </c>
      <c r="B3" s="33">
        <f>SUM(C3:D3)</f>
        <v>962</v>
      </c>
      <c r="C3" s="33">
        <v>227</v>
      </c>
      <c r="D3" s="33">
        <v>735</v>
      </c>
      <c r="E3" s="33">
        <f>F3+G3</f>
        <v>5147</v>
      </c>
      <c r="F3" s="33">
        <v>1811</v>
      </c>
      <c r="G3" s="33">
        <v>3336</v>
      </c>
      <c r="H3" s="33">
        <v>98463</v>
      </c>
      <c r="I3" s="33">
        <v>56835</v>
      </c>
      <c r="J3" s="33">
        <v>41627</v>
      </c>
      <c r="K3" s="20"/>
    </row>
    <row r="4" spans="1:11" ht="27" customHeight="1" x14ac:dyDescent="0.15">
      <c r="A4" s="39" t="s">
        <v>411</v>
      </c>
      <c r="B4" s="33">
        <f>SUM(C4:D4)</f>
        <v>663</v>
      </c>
      <c r="C4" s="33">
        <v>163</v>
      </c>
      <c r="D4" s="33">
        <v>500</v>
      </c>
      <c r="E4" s="33">
        <f>F4+G4</f>
        <v>3974</v>
      </c>
      <c r="F4" s="33">
        <v>1375</v>
      </c>
      <c r="G4" s="33">
        <v>2599</v>
      </c>
      <c r="H4" s="33">
        <v>105581</v>
      </c>
      <c r="I4" s="33">
        <v>64790</v>
      </c>
      <c r="J4" s="33">
        <v>40791</v>
      </c>
      <c r="K4" s="20"/>
    </row>
    <row r="5" spans="1:11" ht="27" customHeight="1" x14ac:dyDescent="0.15">
      <c r="A5" s="39" t="s">
        <v>334</v>
      </c>
      <c r="B5" s="33">
        <f>SUM(C5:D5)</f>
        <v>602</v>
      </c>
      <c r="C5" s="33">
        <v>152</v>
      </c>
      <c r="D5" s="33">
        <v>450</v>
      </c>
      <c r="E5" s="33">
        <f>F5+G5</f>
        <v>3610</v>
      </c>
      <c r="F5" s="33">
        <v>1403</v>
      </c>
      <c r="G5" s="33">
        <v>2207</v>
      </c>
      <c r="H5" s="33">
        <v>106346</v>
      </c>
      <c r="I5" s="33">
        <v>69418</v>
      </c>
      <c r="J5" s="33">
        <v>36927</v>
      </c>
      <c r="K5" s="20"/>
    </row>
    <row r="6" spans="1:11" ht="27" customHeight="1" x14ac:dyDescent="0.15">
      <c r="A6" s="39" t="s">
        <v>412</v>
      </c>
      <c r="B6" s="33">
        <f>SUM(C6:D6)</f>
        <v>559</v>
      </c>
      <c r="C6" s="33">
        <v>146</v>
      </c>
      <c r="D6" s="33">
        <v>413</v>
      </c>
      <c r="E6" s="33">
        <f>F6+G6</f>
        <v>3696</v>
      </c>
      <c r="F6" s="33">
        <v>1427</v>
      </c>
      <c r="G6" s="33">
        <v>2269</v>
      </c>
      <c r="H6" s="33">
        <v>105917</v>
      </c>
      <c r="I6" s="33">
        <v>77638</v>
      </c>
      <c r="J6" s="33">
        <v>28280</v>
      </c>
      <c r="K6" s="20"/>
    </row>
    <row r="7" spans="1:11" ht="27" customHeight="1" x14ac:dyDescent="0.15">
      <c r="A7" s="14" t="s">
        <v>409</v>
      </c>
      <c r="B7" s="14"/>
      <c r="C7" s="14"/>
      <c r="D7" s="20"/>
      <c r="E7" s="20"/>
      <c r="F7" s="20"/>
      <c r="G7" s="20"/>
      <c r="H7" s="31"/>
      <c r="I7" s="31"/>
      <c r="J7" s="14"/>
      <c r="K7" s="20"/>
    </row>
    <row r="8" spans="1:11" ht="27" customHeight="1" x14ac:dyDescent="0.15">
      <c r="A8" s="65"/>
      <c r="B8" s="31"/>
      <c r="C8" s="31"/>
      <c r="D8" s="31"/>
      <c r="E8" s="31"/>
      <c r="F8" s="31"/>
      <c r="G8" s="31"/>
      <c r="H8" s="21"/>
      <c r="I8" s="21"/>
      <c r="J8" s="21"/>
      <c r="K8" s="20"/>
    </row>
    <row r="9" spans="1:11" ht="27" customHeight="1" x14ac:dyDescent="0.15"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ht="27" customHeight="1" x14ac:dyDescent="0.15"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27" customHeight="1" x14ac:dyDescent="0.15"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27" customHeight="1" x14ac:dyDescent="0.15"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27" customHeight="1" x14ac:dyDescent="0.15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27" customHeight="1" x14ac:dyDescent="0.15"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ht="27" customHeight="1" x14ac:dyDescent="0.15"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27" customHeight="1" x14ac:dyDescent="0.15"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2:11" ht="27" customHeight="1" x14ac:dyDescent="0.15"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2:11" ht="27" customHeight="1" x14ac:dyDescent="0.15"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2:11" ht="27" customHeight="1" x14ac:dyDescent="0.15"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2:11" ht="27" customHeight="1" x14ac:dyDescent="0.15"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2:11" ht="27" customHeight="1" x14ac:dyDescent="0.15"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2:11" ht="27" customHeight="1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2:11" ht="27" customHeight="1" x14ac:dyDescent="0.1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2:11" ht="27" customHeight="1" x14ac:dyDescent="0.15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2:11" ht="27" customHeight="1" x14ac:dyDescent="0.15"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2:11" ht="27" customHeight="1" x14ac:dyDescent="0.15"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2:11" ht="27" customHeight="1" x14ac:dyDescent="0.15"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2:11" ht="27" customHeight="1" x14ac:dyDescent="0.15"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2:11" ht="27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2:11" ht="27" customHeight="1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2:11" ht="27" customHeight="1" x14ac:dyDescent="0.15"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2:11" ht="27" customHeight="1" x14ac:dyDescent="0.15"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2:11" ht="27" customHeight="1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2:11" ht="27" customHeight="1" x14ac:dyDescent="0.15"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27" customHeight="1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2:11" ht="27" customHeight="1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2:11" ht="27" customHeight="1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2:11" ht="27" customHeight="1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2:11" ht="27" customHeight="1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2:11" ht="27" customHeight="1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2:11" ht="27" customHeight="1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2:11" ht="27" customHeight="1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2:11" ht="27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2:11" ht="27" customHeight="1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2:11" ht="27" customHeight="1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2:11" ht="27" customHeight="1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2:11" ht="27" customHeight="1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2:11" ht="27" customHeight="1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2:11" ht="27" customHeight="1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2:11" ht="27" customHeight="1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2:11" ht="27" customHeight="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2:11" ht="27" customHeight="1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2:11" ht="27" customHeight="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2:11" ht="27" customHeight="1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2:11" ht="27" customHeight="1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27" customHeight="1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2:11" ht="27" customHeight="1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2:11" ht="27" customHeight="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2:11" ht="27" customHeight="1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2:11" ht="27" customHeight="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2:11" ht="27" customHeight="1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2:11" ht="27" customHeight="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2:11" ht="27" customHeight="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2:11" ht="27" customHeight="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2:11" ht="27" customHeight="1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2:11" ht="27" customHeight="1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</row>
    <row r="67" spans="2:11" ht="27" customHeight="1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2:11" ht="27" customHeight="1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2:11" ht="27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2:11" ht="27" customHeight="1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2:11" ht="27" customHeight="1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</row>
    <row r="72" spans="2:11" ht="27" customHeight="1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2:11" ht="27" customHeight="1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</row>
    <row r="74" spans="2:11" ht="27" customHeight="1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</row>
    <row r="75" spans="2:11" ht="27" customHeight="1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</row>
    <row r="76" spans="2:11" ht="27" customHeight="1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</row>
    <row r="77" spans="2:11" ht="27" customHeight="1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</row>
    <row r="78" spans="2:11" ht="27" customHeight="1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2:11" ht="27" customHeight="1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2:11" ht="27" customHeight="1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2:11" ht="27" customHeight="1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2:11" ht="27" customHeight="1" x14ac:dyDescent="0.15"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2:11" ht="27" customHeight="1" x14ac:dyDescent="0.15"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2:11" ht="27" customHeight="1" x14ac:dyDescent="0.15">
      <c r="B84" s="20"/>
      <c r="C84" s="20"/>
      <c r="D84" s="20"/>
      <c r="E84" s="20"/>
      <c r="F84" s="20"/>
      <c r="G84" s="20"/>
      <c r="H84" s="20"/>
      <c r="I84" s="20"/>
      <c r="J84" s="20"/>
      <c r="K84" s="20"/>
    </row>
    <row r="85" spans="2:11" ht="27" customHeight="1" x14ac:dyDescent="0.15"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2:11" ht="27" customHeight="1" x14ac:dyDescent="0.15"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2:11" ht="27" customHeight="1" x14ac:dyDescent="0.15"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2:11" ht="27" customHeight="1" x14ac:dyDescent="0.15"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2:11" ht="27" customHeight="1" x14ac:dyDescent="0.15"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2:11" ht="27" customHeight="1" x14ac:dyDescent="0.15"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2:11" ht="27" customHeight="1" x14ac:dyDescent="0.15">
      <c r="B91" s="20"/>
      <c r="C91" s="20"/>
      <c r="D91" s="20"/>
      <c r="E91" s="20"/>
      <c r="F91" s="20"/>
      <c r="G91" s="20"/>
      <c r="H91" s="20"/>
      <c r="I91" s="20"/>
      <c r="J91" s="20"/>
      <c r="K91" s="20"/>
    </row>
    <row r="92" spans="2:11" ht="27" customHeight="1" x14ac:dyDescent="0.15"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2:11" ht="27" customHeight="1" x14ac:dyDescent="0.15">
      <c r="B93" s="20"/>
      <c r="C93" s="20"/>
      <c r="D93" s="20"/>
      <c r="E93" s="20"/>
      <c r="F93" s="20"/>
      <c r="G93" s="20"/>
      <c r="H93" s="20"/>
      <c r="I93" s="20"/>
      <c r="J93" s="20"/>
      <c r="K93" s="20"/>
    </row>
    <row r="94" spans="2:11" ht="27" customHeight="1" x14ac:dyDescent="0.15"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2:11" ht="27" customHeight="1" x14ac:dyDescent="0.15">
      <c r="B95" s="20"/>
      <c r="C95" s="20"/>
      <c r="D95" s="20"/>
      <c r="E95" s="20"/>
      <c r="F95" s="20"/>
      <c r="G95" s="20"/>
      <c r="H95" s="20"/>
      <c r="I95" s="20"/>
      <c r="J95" s="20"/>
      <c r="K95" s="20"/>
    </row>
    <row r="96" spans="2:11" ht="27" customHeight="1" x14ac:dyDescent="0.15"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2:11" ht="27" customHeight="1" x14ac:dyDescent="0.15"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2:11" ht="27" customHeight="1" x14ac:dyDescent="0.15"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2:11" ht="27" customHeight="1" x14ac:dyDescent="0.15">
      <c r="B99" s="20"/>
      <c r="C99" s="20"/>
      <c r="D99" s="20"/>
      <c r="E99" s="20"/>
      <c r="F99" s="20"/>
      <c r="G99" s="20"/>
      <c r="H99" s="20"/>
      <c r="I99" s="20"/>
      <c r="J99" s="20"/>
      <c r="K99" s="20"/>
    </row>
    <row r="100" spans="2:11" ht="27" customHeight="1" x14ac:dyDescent="0.15">
      <c r="B100" s="20"/>
      <c r="C100" s="20"/>
      <c r="D100" s="20"/>
      <c r="E100" s="20"/>
      <c r="F100" s="20"/>
      <c r="G100" s="20"/>
      <c r="H100" s="20"/>
      <c r="I100" s="20"/>
      <c r="J100" s="20"/>
      <c r="K100" s="20"/>
    </row>
    <row r="101" spans="2:11" ht="27" customHeight="1" x14ac:dyDescent="0.15">
      <c r="B101" s="20"/>
      <c r="C101" s="20"/>
      <c r="D101" s="20"/>
      <c r="E101" s="20"/>
      <c r="F101" s="20"/>
      <c r="G101" s="20"/>
      <c r="H101" s="20"/>
      <c r="I101" s="20"/>
      <c r="J101" s="20"/>
      <c r="K101" s="20"/>
    </row>
    <row r="102" spans="2:11" ht="27" customHeight="1" x14ac:dyDescent="0.15"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spans="2:11" ht="27" customHeight="1" x14ac:dyDescent="0.15">
      <c r="B103" s="20"/>
      <c r="C103" s="20"/>
      <c r="D103" s="20"/>
      <c r="E103" s="20"/>
      <c r="F103" s="20"/>
      <c r="G103" s="20"/>
      <c r="H103" s="20"/>
      <c r="I103" s="20"/>
      <c r="J103" s="20"/>
      <c r="K103" s="20"/>
    </row>
    <row r="104" spans="2:11" ht="27" customHeight="1" x14ac:dyDescent="0.15">
      <c r="B104" s="20"/>
      <c r="C104" s="20"/>
      <c r="D104" s="20"/>
      <c r="E104" s="20"/>
      <c r="F104" s="20"/>
      <c r="G104" s="20"/>
      <c r="H104" s="20"/>
      <c r="I104" s="20"/>
      <c r="J104" s="20"/>
      <c r="K104" s="20"/>
    </row>
    <row r="105" spans="2:11" ht="27" customHeight="1" x14ac:dyDescent="0.15"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2:11" ht="27" customHeight="1" x14ac:dyDescent="0.15"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2:11" ht="27" customHeight="1" x14ac:dyDescent="0.15">
      <c r="B107" s="20"/>
      <c r="C107" s="20"/>
      <c r="D107" s="20"/>
      <c r="E107" s="20"/>
      <c r="F107" s="20"/>
      <c r="G107" s="20"/>
      <c r="H107" s="20"/>
      <c r="I107" s="20"/>
      <c r="J107" s="20"/>
      <c r="K107" s="20"/>
    </row>
    <row r="108" spans="2:11" ht="27" customHeight="1" x14ac:dyDescent="0.15">
      <c r="B108" s="20"/>
      <c r="C108" s="20"/>
      <c r="D108" s="20"/>
      <c r="E108" s="20"/>
      <c r="F108" s="20"/>
      <c r="G108" s="20"/>
      <c r="H108" s="20"/>
      <c r="I108" s="20"/>
      <c r="J108" s="20"/>
      <c r="K108" s="20"/>
    </row>
    <row r="109" spans="2:11" ht="27" customHeight="1" x14ac:dyDescent="0.15">
      <c r="B109" s="20"/>
      <c r="C109" s="20"/>
      <c r="D109" s="20"/>
      <c r="E109" s="20"/>
      <c r="F109" s="20"/>
      <c r="G109" s="20"/>
      <c r="H109" s="20"/>
      <c r="I109" s="20"/>
      <c r="J109" s="20"/>
      <c r="K109" s="20"/>
    </row>
    <row r="110" spans="2:11" ht="27" customHeight="1" x14ac:dyDescent="0.15">
      <c r="B110" s="20"/>
      <c r="C110" s="20"/>
      <c r="D110" s="20"/>
      <c r="E110" s="20"/>
      <c r="F110" s="20"/>
      <c r="G110" s="20"/>
      <c r="H110" s="20"/>
      <c r="I110" s="20"/>
      <c r="J110" s="20"/>
      <c r="K110" s="20"/>
    </row>
    <row r="111" spans="2:11" ht="27" customHeight="1" x14ac:dyDescent="0.15">
      <c r="B111" s="20"/>
      <c r="C111" s="20"/>
      <c r="D111" s="20"/>
      <c r="E111" s="20"/>
      <c r="F111" s="20"/>
      <c r="G111" s="20"/>
      <c r="H111" s="20"/>
      <c r="I111" s="20"/>
      <c r="J111" s="20"/>
      <c r="K111" s="20"/>
    </row>
    <row r="112" spans="2:11" ht="27" customHeight="1" x14ac:dyDescent="0.15">
      <c r="B112" s="20"/>
      <c r="C112" s="20"/>
      <c r="D112" s="20"/>
      <c r="E112" s="20"/>
      <c r="F112" s="20"/>
      <c r="G112" s="20"/>
      <c r="H112" s="20"/>
      <c r="I112" s="20"/>
      <c r="J112" s="20"/>
      <c r="K112" s="20"/>
    </row>
    <row r="113" spans="2:11" ht="27" customHeight="1" x14ac:dyDescent="0.15">
      <c r="B113" s="20"/>
      <c r="C113" s="20"/>
      <c r="D113" s="20"/>
      <c r="E113" s="20"/>
      <c r="F113" s="20"/>
      <c r="G113" s="20"/>
      <c r="H113" s="20"/>
      <c r="I113" s="20"/>
      <c r="J113" s="20"/>
      <c r="K113" s="20"/>
    </row>
    <row r="114" spans="2:11" ht="27" customHeight="1" x14ac:dyDescent="0.15">
      <c r="B114" s="20"/>
      <c r="C114" s="20"/>
      <c r="D114" s="20"/>
      <c r="E114" s="20"/>
      <c r="F114" s="20"/>
      <c r="G114" s="20"/>
      <c r="H114" s="20"/>
      <c r="I114" s="20"/>
      <c r="J114" s="20"/>
      <c r="K114" s="20"/>
    </row>
    <row r="115" spans="2:11" ht="27" customHeight="1" x14ac:dyDescent="0.15">
      <c r="B115" s="20"/>
      <c r="C115" s="20"/>
      <c r="D115" s="20"/>
      <c r="E115" s="20"/>
      <c r="F115" s="20"/>
      <c r="G115" s="20"/>
      <c r="H115" s="20"/>
      <c r="I115" s="20"/>
      <c r="J115" s="20"/>
      <c r="K115" s="20"/>
    </row>
    <row r="116" spans="2:11" ht="27" customHeight="1" x14ac:dyDescent="0.15">
      <c r="B116" s="20"/>
      <c r="C116" s="20"/>
      <c r="D116" s="20"/>
      <c r="E116" s="20"/>
      <c r="F116" s="20"/>
      <c r="G116" s="20"/>
      <c r="H116" s="20"/>
      <c r="I116" s="20"/>
      <c r="J116" s="20"/>
      <c r="K116" s="20"/>
    </row>
    <row r="117" spans="2:11" ht="27" customHeight="1" x14ac:dyDescent="0.15">
      <c r="B117" s="20"/>
      <c r="C117" s="20"/>
      <c r="D117" s="20"/>
      <c r="E117" s="20"/>
      <c r="F117" s="20"/>
      <c r="G117" s="20"/>
      <c r="H117" s="20"/>
      <c r="I117" s="20"/>
      <c r="J117" s="20"/>
      <c r="K117" s="20"/>
    </row>
    <row r="118" spans="2:11" ht="27" customHeight="1" x14ac:dyDescent="0.15">
      <c r="B118" s="20"/>
      <c r="C118" s="20"/>
      <c r="D118" s="20"/>
      <c r="E118" s="20"/>
      <c r="F118" s="20"/>
      <c r="G118" s="20"/>
      <c r="H118" s="20"/>
      <c r="I118" s="20"/>
      <c r="J118" s="20"/>
      <c r="K118" s="20"/>
    </row>
    <row r="119" spans="2:11" ht="27" customHeight="1" x14ac:dyDescent="0.15">
      <c r="B119" s="20"/>
      <c r="C119" s="20"/>
      <c r="D119" s="20"/>
      <c r="E119" s="20"/>
      <c r="F119" s="20"/>
      <c r="G119" s="20"/>
      <c r="H119" s="20"/>
      <c r="I119" s="20"/>
      <c r="J119" s="20"/>
      <c r="K119" s="20"/>
    </row>
    <row r="120" spans="2:11" ht="27" customHeight="1" x14ac:dyDescent="0.15">
      <c r="B120" s="20"/>
      <c r="C120" s="20"/>
      <c r="D120" s="20"/>
      <c r="E120" s="20"/>
      <c r="F120" s="20"/>
      <c r="G120" s="20"/>
      <c r="H120" s="20"/>
      <c r="I120" s="20"/>
      <c r="J120" s="20"/>
      <c r="K120" s="20"/>
    </row>
    <row r="121" spans="2:11" ht="27" customHeight="1" x14ac:dyDescent="0.15">
      <c r="B121" s="20"/>
      <c r="C121" s="20"/>
      <c r="D121" s="20"/>
      <c r="E121" s="20"/>
      <c r="F121" s="20"/>
      <c r="G121" s="20"/>
      <c r="H121" s="20"/>
      <c r="I121" s="20"/>
      <c r="J121" s="20"/>
      <c r="K121" s="20"/>
    </row>
    <row r="122" spans="2:11" ht="27" customHeight="1" x14ac:dyDescent="0.15">
      <c r="B122" s="20"/>
      <c r="C122" s="20"/>
      <c r="D122" s="20"/>
      <c r="E122" s="20"/>
      <c r="F122" s="20"/>
      <c r="G122" s="20"/>
      <c r="H122" s="20"/>
      <c r="I122" s="20"/>
      <c r="J122" s="20"/>
      <c r="K122" s="20"/>
    </row>
    <row r="123" spans="2:11" ht="27" customHeight="1" x14ac:dyDescent="0.15">
      <c r="B123" s="20"/>
      <c r="C123" s="20"/>
      <c r="D123" s="20"/>
      <c r="E123" s="20"/>
      <c r="F123" s="20"/>
      <c r="G123" s="20"/>
      <c r="H123" s="20"/>
      <c r="I123" s="20"/>
      <c r="J123" s="20"/>
      <c r="K123" s="20"/>
    </row>
    <row r="124" spans="2:11" ht="27" customHeight="1" x14ac:dyDescent="0.15">
      <c r="B124" s="20"/>
      <c r="C124" s="20"/>
      <c r="D124" s="20"/>
      <c r="E124" s="20"/>
      <c r="F124" s="20"/>
      <c r="G124" s="20"/>
      <c r="H124" s="20"/>
      <c r="I124" s="20"/>
      <c r="J124" s="20"/>
      <c r="K124" s="20"/>
    </row>
    <row r="125" spans="2:11" ht="27" customHeight="1" x14ac:dyDescent="0.15">
      <c r="B125" s="20"/>
      <c r="C125" s="20"/>
      <c r="D125" s="20"/>
      <c r="E125" s="20"/>
      <c r="F125" s="20"/>
      <c r="G125" s="20"/>
      <c r="H125" s="20"/>
      <c r="I125" s="20"/>
      <c r="J125" s="20"/>
      <c r="K125" s="20"/>
    </row>
    <row r="126" spans="2:11" ht="27" customHeight="1" x14ac:dyDescent="0.15">
      <c r="B126" s="20"/>
      <c r="C126" s="20"/>
      <c r="D126" s="20"/>
      <c r="E126" s="20"/>
      <c r="F126" s="20"/>
      <c r="G126" s="20"/>
      <c r="H126" s="20"/>
      <c r="I126" s="20"/>
      <c r="J126" s="20"/>
      <c r="K126" s="20"/>
    </row>
    <row r="127" spans="2:11" ht="27" customHeight="1" x14ac:dyDescent="0.15">
      <c r="B127" s="20"/>
      <c r="C127" s="20"/>
      <c r="D127" s="20"/>
      <c r="E127" s="20"/>
      <c r="F127" s="20"/>
      <c r="G127" s="20"/>
      <c r="H127" s="20"/>
      <c r="I127" s="20"/>
      <c r="J127" s="20"/>
      <c r="K127" s="20"/>
    </row>
    <row r="128" spans="2:11" ht="27" customHeight="1" x14ac:dyDescent="0.15"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2:11" ht="27" customHeight="1" x14ac:dyDescent="0.15"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  <row r="130" spans="2:11" ht="27" customHeight="1" x14ac:dyDescent="0.15">
      <c r="B130" s="20"/>
      <c r="C130" s="20"/>
      <c r="D130" s="20"/>
      <c r="E130" s="20"/>
      <c r="F130" s="20"/>
      <c r="G130" s="20"/>
      <c r="H130" s="20"/>
      <c r="I130" s="20"/>
      <c r="J130" s="20"/>
      <c r="K130" s="20"/>
    </row>
    <row r="131" spans="2:11" ht="27" customHeight="1" x14ac:dyDescent="0.15">
      <c r="B131" s="20"/>
      <c r="C131" s="20"/>
      <c r="D131" s="20"/>
      <c r="E131" s="20"/>
      <c r="F131" s="20"/>
      <c r="G131" s="20"/>
      <c r="H131" s="20"/>
      <c r="I131" s="20"/>
      <c r="J131" s="20"/>
      <c r="K131" s="20"/>
    </row>
    <row r="132" spans="2:11" ht="27" customHeight="1" x14ac:dyDescent="0.15">
      <c r="B132" s="20"/>
      <c r="C132" s="20"/>
      <c r="D132" s="20"/>
      <c r="E132" s="20"/>
      <c r="F132" s="20"/>
      <c r="G132" s="20"/>
      <c r="H132" s="20"/>
      <c r="I132" s="20"/>
      <c r="J132" s="20"/>
      <c r="K132" s="20"/>
    </row>
    <row r="133" spans="2:11" ht="27" customHeight="1" x14ac:dyDescent="0.15">
      <c r="B133" s="20"/>
      <c r="C133" s="20"/>
      <c r="D133" s="20"/>
      <c r="E133" s="20"/>
      <c r="F133" s="20"/>
      <c r="G133" s="20"/>
      <c r="H133" s="20"/>
      <c r="I133" s="20"/>
      <c r="J133" s="20"/>
      <c r="K133" s="20"/>
    </row>
    <row r="134" spans="2:11" ht="27" customHeight="1" x14ac:dyDescent="0.15">
      <c r="B134" s="20"/>
      <c r="C134" s="20"/>
      <c r="D134" s="20"/>
      <c r="E134" s="20"/>
      <c r="F134" s="20"/>
      <c r="G134" s="20"/>
      <c r="H134" s="20"/>
      <c r="I134" s="20"/>
      <c r="J134" s="20"/>
      <c r="K134" s="20"/>
    </row>
    <row r="135" spans="2:11" ht="27" customHeight="1" x14ac:dyDescent="0.15">
      <c r="B135" s="20"/>
      <c r="C135" s="20"/>
      <c r="D135" s="20"/>
      <c r="E135" s="20"/>
      <c r="F135" s="20"/>
      <c r="G135" s="20"/>
      <c r="H135" s="20"/>
      <c r="I135" s="20"/>
      <c r="J135" s="20"/>
      <c r="K135" s="20"/>
    </row>
    <row r="136" spans="2:11" ht="27" customHeight="1" x14ac:dyDescent="0.15">
      <c r="B136" s="20"/>
      <c r="C136" s="20"/>
      <c r="D136" s="20"/>
      <c r="E136" s="20"/>
      <c r="F136" s="20"/>
      <c r="G136" s="20"/>
      <c r="H136" s="20"/>
      <c r="I136" s="20"/>
      <c r="J136" s="20"/>
      <c r="K136" s="20"/>
    </row>
    <row r="137" spans="2:11" ht="27" customHeight="1" x14ac:dyDescent="0.15">
      <c r="B137" s="20"/>
      <c r="C137" s="20"/>
      <c r="D137" s="20"/>
      <c r="E137" s="20"/>
      <c r="F137" s="20"/>
      <c r="G137" s="20"/>
      <c r="H137" s="20"/>
      <c r="I137" s="20"/>
      <c r="J137" s="20"/>
      <c r="K137" s="20"/>
    </row>
    <row r="138" spans="2:11" ht="27" customHeight="1" x14ac:dyDescent="0.15">
      <c r="B138" s="20"/>
      <c r="C138" s="20"/>
      <c r="D138" s="20"/>
      <c r="E138" s="20"/>
      <c r="F138" s="20"/>
      <c r="G138" s="20"/>
      <c r="H138" s="20"/>
      <c r="I138" s="20"/>
      <c r="J138" s="20"/>
      <c r="K138" s="20"/>
    </row>
    <row r="139" spans="2:11" ht="27" customHeight="1" x14ac:dyDescent="0.15">
      <c r="B139" s="20"/>
      <c r="C139" s="20"/>
      <c r="D139" s="20"/>
      <c r="E139" s="20"/>
      <c r="F139" s="20"/>
      <c r="G139" s="20"/>
      <c r="H139" s="20"/>
      <c r="I139" s="20"/>
      <c r="J139" s="20"/>
      <c r="K139" s="20"/>
    </row>
    <row r="140" spans="2:11" ht="27" customHeight="1" x14ac:dyDescent="0.15">
      <c r="B140" s="20"/>
      <c r="C140" s="20"/>
      <c r="D140" s="20"/>
      <c r="E140" s="20"/>
      <c r="F140" s="20"/>
      <c r="G140" s="20"/>
      <c r="H140" s="20"/>
      <c r="I140" s="20"/>
      <c r="J140" s="20"/>
      <c r="K140" s="20"/>
    </row>
    <row r="141" spans="2:11" ht="27" customHeight="1" x14ac:dyDescent="0.15">
      <c r="B141" s="20"/>
      <c r="C141" s="20"/>
      <c r="D141" s="20"/>
      <c r="E141" s="20"/>
      <c r="F141" s="20"/>
      <c r="G141" s="20"/>
      <c r="H141" s="20"/>
      <c r="I141" s="20"/>
      <c r="J141" s="20"/>
      <c r="K141" s="20"/>
    </row>
    <row r="142" spans="2:11" ht="27" customHeight="1" x14ac:dyDescent="0.15">
      <c r="B142" s="20"/>
      <c r="C142" s="20"/>
      <c r="D142" s="20"/>
      <c r="E142" s="20"/>
      <c r="F142" s="20"/>
      <c r="G142" s="20"/>
      <c r="H142" s="20"/>
      <c r="I142" s="20"/>
      <c r="J142" s="20"/>
      <c r="K142" s="20"/>
    </row>
    <row r="143" spans="2:11" ht="27" customHeight="1" x14ac:dyDescent="0.15">
      <c r="B143" s="20"/>
      <c r="C143" s="20"/>
      <c r="D143" s="20"/>
      <c r="E143" s="20"/>
      <c r="F143" s="20"/>
      <c r="G143" s="20"/>
      <c r="H143" s="20"/>
      <c r="I143" s="20"/>
      <c r="J143" s="20"/>
      <c r="K143" s="20"/>
    </row>
    <row r="144" spans="2:11" ht="27" customHeight="1" x14ac:dyDescent="0.15">
      <c r="B144" s="20"/>
      <c r="C144" s="20"/>
      <c r="D144" s="20"/>
      <c r="E144" s="20"/>
      <c r="F144" s="20"/>
      <c r="G144" s="20"/>
      <c r="H144" s="20"/>
      <c r="I144" s="20"/>
      <c r="J144" s="20"/>
      <c r="K144" s="20"/>
    </row>
    <row r="145" spans="2:11" ht="27" customHeight="1" x14ac:dyDescent="0.15">
      <c r="B145" s="20"/>
      <c r="C145" s="20"/>
      <c r="D145" s="20"/>
      <c r="E145" s="20"/>
      <c r="F145" s="20"/>
      <c r="G145" s="20"/>
      <c r="H145" s="20"/>
      <c r="I145" s="20"/>
      <c r="J145" s="20"/>
      <c r="K145" s="20"/>
    </row>
    <row r="146" spans="2:11" ht="27" customHeight="1" x14ac:dyDescent="0.15">
      <c r="B146" s="20"/>
      <c r="C146" s="20"/>
      <c r="D146" s="20"/>
      <c r="E146" s="20"/>
      <c r="F146" s="20"/>
      <c r="G146" s="20"/>
      <c r="H146" s="20"/>
      <c r="I146" s="20"/>
      <c r="J146" s="20"/>
      <c r="K146" s="20"/>
    </row>
    <row r="147" spans="2:11" ht="27" customHeight="1" x14ac:dyDescent="0.15">
      <c r="B147" s="20"/>
      <c r="C147" s="20"/>
      <c r="D147" s="20"/>
      <c r="E147" s="20"/>
      <c r="F147" s="20"/>
      <c r="G147" s="20"/>
      <c r="H147" s="20"/>
      <c r="I147" s="20"/>
      <c r="J147" s="20"/>
      <c r="K147" s="20"/>
    </row>
    <row r="148" spans="2:11" ht="27" customHeight="1" x14ac:dyDescent="0.15">
      <c r="B148" s="20"/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2:11" ht="27" customHeight="1" x14ac:dyDescent="0.15">
      <c r="B149" s="20"/>
      <c r="C149" s="20"/>
      <c r="D149" s="20"/>
      <c r="E149" s="20"/>
      <c r="F149" s="20"/>
      <c r="G149" s="20"/>
      <c r="H149" s="20"/>
      <c r="I149" s="20"/>
      <c r="J149" s="20"/>
      <c r="K149" s="20"/>
    </row>
    <row r="150" spans="2:11" ht="27" customHeight="1" x14ac:dyDescent="0.15">
      <c r="B150" s="20"/>
      <c r="C150" s="20"/>
      <c r="D150" s="20"/>
      <c r="E150" s="20"/>
      <c r="F150" s="20"/>
      <c r="G150" s="20"/>
      <c r="H150" s="20"/>
      <c r="I150" s="20"/>
      <c r="J150" s="20"/>
      <c r="K150" s="20"/>
    </row>
    <row r="151" spans="2:11" ht="27" customHeight="1" x14ac:dyDescent="0.15">
      <c r="B151" s="20"/>
      <c r="C151" s="20"/>
      <c r="D151" s="20"/>
      <c r="E151" s="20"/>
      <c r="F151" s="20"/>
      <c r="G151" s="20"/>
      <c r="H151" s="20"/>
      <c r="I151" s="20"/>
      <c r="J151" s="20"/>
      <c r="K151" s="20"/>
    </row>
    <row r="152" spans="2:11" ht="27" customHeight="1" x14ac:dyDescent="0.15">
      <c r="B152" s="20"/>
      <c r="C152" s="20"/>
      <c r="D152" s="20"/>
      <c r="E152" s="20"/>
      <c r="F152" s="20"/>
      <c r="G152" s="20"/>
      <c r="H152" s="20"/>
      <c r="I152" s="20"/>
      <c r="J152" s="20"/>
      <c r="K152" s="20"/>
    </row>
    <row r="153" spans="2:11" ht="27" customHeight="1" x14ac:dyDescent="0.15">
      <c r="B153" s="20"/>
      <c r="C153" s="20"/>
      <c r="D153" s="20"/>
      <c r="E153" s="20"/>
      <c r="F153" s="20"/>
      <c r="G153" s="20"/>
      <c r="H153" s="20"/>
      <c r="I153" s="20"/>
      <c r="J153" s="20"/>
      <c r="K153" s="20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8961-EE6E-46A7-9CFC-C6E6423318DD}">
  <sheetPr>
    <tabColor rgb="FF92D050"/>
  </sheetPr>
  <dimension ref="A1:G175"/>
  <sheetViews>
    <sheetView showGridLines="0" zoomScale="85" zoomScaleNormal="85" zoomScaleSheetLayoutView="100" workbookViewId="0">
      <selection activeCell="A67" sqref="A67"/>
    </sheetView>
  </sheetViews>
  <sheetFormatPr defaultRowHeight="13.5" x14ac:dyDescent="0.15"/>
  <cols>
    <col min="1" max="1" width="9.5" style="64" bestFit="1" customWidth="1"/>
    <col min="2" max="2" width="36.125" style="64" bestFit="1" customWidth="1"/>
    <col min="3" max="3" width="47.125" style="64" customWidth="1"/>
    <col min="4" max="4" width="7.5" style="64" bestFit="1" customWidth="1"/>
    <col min="5" max="5" width="9.5" style="64" bestFit="1" customWidth="1"/>
    <col min="6" max="6" width="23.875" style="64" bestFit="1" customWidth="1"/>
    <col min="7" max="16384" width="9" style="64"/>
  </cols>
  <sheetData>
    <row r="1" spans="1:6" ht="27" customHeight="1" x14ac:dyDescent="0.15">
      <c r="A1" s="39" t="s">
        <v>413</v>
      </c>
      <c r="B1" s="39" t="s">
        <v>414</v>
      </c>
      <c r="C1" s="39" t="s">
        <v>415</v>
      </c>
      <c r="D1" s="33" t="s">
        <v>222</v>
      </c>
      <c r="E1" s="33" t="s">
        <v>221</v>
      </c>
      <c r="F1" s="16" t="s">
        <v>220</v>
      </c>
    </row>
    <row r="2" spans="1:6" ht="19.5" customHeight="1" x14ac:dyDescent="0.15">
      <c r="A2" s="39" t="s">
        <v>416</v>
      </c>
      <c r="B2" s="33"/>
      <c r="C2" s="33"/>
      <c r="D2" s="33">
        <f>SUM(D3,D5,D9,D12,D19,D24)</f>
        <v>146</v>
      </c>
      <c r="E2" s="33">
        <f>SUM(E3,E5,E9,E12,E19,E24)</f>
        <v>1427</v>
      </c>
      <c r="F2" s="25">
        <v>77638</v>
      </c>
    </row>
    <row r="3" spans="1:6" ht="19.5" customHeight="1" x14ac:dyDescent="0.15">
      <c r="A3" s="39" t="s">
        <v>416</v>
      </c>
      <c r="B3" s="33" t="s">
        <v>219</v>
      </c>
      <c r="C3" s="33"/>
      <c r="D3" s="25">
        <v>1</v>
      </c>
      <c r="E3" s="25">
        <v>22</v>
      </c>
      <c r="F3" s="66" t="s">
        <v>381</v>
      </c>
    </row>
    <row r="4" spans="1:6" ht="19.5" customHeight="1" x14ac:dyDescent="0.15">
      <c r="A4" s="39" t="s">
        <v>416</v>
      </c>
      <c r="B4" s="33" t="s">
        <v>219</v>
      </c>
      <c r="C4" s="33" t="s">
        <v>219</v>
      </c>
      <c r="D4" s="25">
        <v>1</v>
      </c>
      <c r="E4" s="25">
        <v>22</v>
      </c>
      <c r="F4" s="66" t="s">
        <v>381</v>
      </c>
    </row>
    <row r="5" spans="1:6" ht="19.5" customHeight="1" x14ac:dyDescent="0.15">
      <c r="A5" s="39" t="s">
        <v>416</v>
      </c>
      <c r="B5" s="33" t="s">
        <v>218</v>
      </c>
      <c r="C5" s="33"/>
      <c r="D5" s="25">
        <v>15</v>
      </c>
      <c r="E5" s="25">
        <v>124</v>
      </c>
      <c r="F5" s="25">
        <v>8308</v>
      </c>
    </row>
    <row r="6" spans="1:6" ht="19.5" customHeight="1" x14ac:dyDescent="0.15">
      <c r="A6" s="39" t="s">
        <v>416</v>
      </c>
      <c r="B6" s="33" t="s">
        <v>218</v>
      </c>
      <c r="C6" s="33" t="s">
        <v>217</v>
      </c>
      <c r="D6" s="25">
        <v>6</v>
      </c>
      <c r="E6" s="25">
        <v>53</v>
      </c>
      <c r="F6" s="66" t="s">
        <v>381</v>
      </c>
    </row>
    <row r="7" spans="1:6" ht="19.5" customHeight="1" x14ac:dyDescent="0.15">
      <c r="A7" s="39" t="s">
        <v>416</v>
      </c>
      <c r="B7" s="33" t="s">
        <v>218</v>
      </c>
      <c r="C7" s="33" t="s">
        <v>216</v>
      </c>
      <c r="D7" s="25">
        <v>2</v>
      </c>
      <c r="E7" s="25">
        <v>19</v>
      </c>
      <c r="F7" s="66" t="s">
        <v>381</v>
      </c>
    </row>
    <row r="8" spans="1:6" ht="19.5" customHeight="1" x14ac:dyDescent="0.15">
      <c r="A8" s="39" t="s">
        <v>416</v>
      </c>
      <c r="B8" s="33" t="s">
        <v>218</v>
      </c>
      <c r="C8" s="33" t="s">
        <v>215</v>
      </c>
      <c r="D8" s="25">
        <v>7</v>
      </c>
      <c r="E8" s="25">
        <v>52</v>
      </c>
      <c r="F8" s="25">
        <v>6306</v>
      </c>
    </row>
    <row r="9" spans="1:6" ht="19.5" customHeight="1" x14ac:dyDescent="0.15">
      <c r="A9" s="39" t="s">
        <v>416</v>
      </c>
      <c r="B9" s="33" t="s">
        <v>214</v>
      </c>
      <c r="C9" s="33"/>
      <c r="D9" s="25">
        <v>18</v>
      </c>
      <c r="E9" s="25">
        <v>151</v>
      </c>
      <c r="F9" s="25">
        <v>3146</v>
      </c>
    </row>
    <row r="10" spans="1:6" ht="19.5" customHeight="1" x14ac:dyDescent="0.15">
      <c r="A10" s="39" t="s">
        <v>416</v>
      </c>
      <c r="B10" s="33" t="s">
        <v>214</v>
      </c>
      <c r="C10" s="33" t="s">
        <v>213</v>
      </c>
      <c r="D10" s="25">
        <v>13</v>
      </c>
      <c r="E10" s="25">
        <v>131</v>
      </c>
      <c r="F10" s="25">
        <v>2898</v>
      </c>
    </row>
    <row r="11" spans="1:6" ht="19.5" customHeight="1" x14ac:dyDescent="0.15">
      <c r="A11" s="39" t="s">
        <v>416</v>
      </c>
      <c r="B11" s="33" t="s">
        <v>214</v>
      </c>
      <c r="C11" s="33" t="s">
        <v>212</v>
      </c>
      <c r="D11" s="25">
        <v>5</v>
      </c>
      <c r="E11" s="25">
        <v>20</v>
      </c>
      <c r="F11" s="25">
        <v>248</v>
      </c>
    </row>
    <row r="12" spans="1:6" ht="19.5" customHeight="1" x14ac:dyDescent="0.15">
      <c r="A12" s="39" t="s">
        <v>416</v>
      </c>
      <c r="B12" s="33" t="s">
        <v>211</v>
      </c>
      <c r="C12" s="33"/>
      <c r="D12" s="25">
        <v>39</v>
      </c>
      <c r="E12" s="25">
        <v>455</v>
      </c>
      <c r="F12" s="25">
        <v>16149</v>
      </c>
    </row>
    <row r="13" spans="1:6" ht="19.5" customHeight="1" x14ac:dyDescent="0.15">
      <c r="A13" s="39" t="s">
        <v>416</v>
      </c>
      <c r="B13" s="33" t="s">
        <v>211</v>
      </c>
      <c r="C13" s="33" t="s">
        <v>210</v>
      </c>
      <c r="D13" s="25">
        <v>18</v>
      </c>
      <c r="E13" s="25">
        <v>331</v>
      </c>
      <c r="F13" s="25">
        <v>10054</v>
      </c>
    </row>
    <row r="14" spans="1:6" ht="19.5" customHeight="1" x14ac:dyDescent="0.15">
      <c r="A14" s="39" t="s">
        <v>416</v>
      </c>
      <c r="B14" s="33" t="s">
        <v>211</v>
      </c>
      <c r="C14" s="33" t="s">
        <v>209</v>
      </c>
      <c r="D14" s="25">
        <v>9</v>
      </c>
      <c r="E14" s="25">
        <v>73</v>
      </c>
      <c r="F14" s="25">
        <v>4168</v>
      </c>
    </row>
    <row r="15" spans="1:6" ht="19.5" customHeight="1" x14ac:dyDescent="0.15">
      <c r="A15" s="39" t="s">
        <v>416</v>
      </c>
      <c r="B15" s="33" t="s">
        <v>211</v>
      </c>
      <c r="C15" s="33" t="s">
        <v>208</v>
      </c>
      <c r="D15" s="25">
        <v>4</v>
      </c>
      <c r="E15" s="25">
        <v>22</v>
      </c>
      <c r="F15" s="25">
        <v>1198</v>
      </c>
    </row>
    <row r="16" spans="1:6" ht="19.5" customHeight="1" x14ac:dyDescent="0.15">
      <c r="A16" s="39" t="s">
        <v>416</v>
      </c>
      <c r="B16" s="33" t="s">
        <v>211</v>
      </c>
      <c r="C16" s="33" t="s">
        <v>207</v>
      </c>
      <c r="D16" s="25">
        <v>5</v>
      </c>
      <c r="E16" s="25">
        <v>18</v>
      </c>
      <c r="F16" s="25">
        <v>704</v>
      </c>
    </row>
    <row r="17" spans="1:7" ht="19.5" customHeight="1" x14ac:dyDescent="0.15">
      <c r="A17" s="39" t="s">
        <v>416</v>
      </c>
      <c r="B17" s="33" t="s">
        <v>211</v>
      </c>
      <c r="C17" s="33" t="s">
        <v>206</v>
      </c>
      <c r="D17" s="25" t="s">
        <v>1</v>
      </c>
      <c r="E17" s="25" t="s">
        <v>1</v>
      </c>
      <c r="F17" s="25" t="s">
        <v>1</v>
      </c>
    </row>
    <row r="18" spans="1:7" ht="19.5" customHeight="1" x14ac:dyDescent="0.15">
      <c r="A18" s="39" t="s">
        <v>416</v>
      </c>
      <c r="B18" s="33" t="s">
        <v>211</v>
      </c>
      <c r="C18" s="33" t="s">
        <v>205</v>
      </c>
      <c r="D18" s="25">
        <v>3</v>
      </c>
      <c r="E18" s="25">
        <v>11</v>
      </c>
      <c r="F18" s="25">
        <v>25</v>
      </c>
    </row>
    <row r="19" spans="1:7" ht="19.5" customHeight="1" x14ac:dyDescent="0.15">
      <c r="A19" s="39" t="s">
        <v>416</v>
      </c>
      <c r="B19" s="33" t="s">
        <v>204</v>
      </c>
      <c r="C19" s="33"/>
      <c r="D19" s="25">
        <v>10</v>
      </c>
      <c r="E19" s="25">
        <v>42</v>
      </c>
      <c r="F19" s="25">
        <v>612</v>
      </c>
    </row>
    <row r="20" spans="1:7" ht="19.5" customHeight="1" x14ac:dyDescent="0.15">
      <c r="A20" s="39" t="s">
        <v>416</v>
      </c>
      <c r="B20" s="33" t="s">
        <v>204</v>
      </c>
      <c r="C20" s="33" t="s">
        <v>203</v>
      </c>
      <c r="D20" s="25">
        <v>3</v>
      </c>
      <c r="E20" s="25">
        <v>10</v>
      </c>
      <c r="F20" s="25">
        <v>88</v>
      </c>
    </row>
    <row r="21" spans="1:7" ht="19.5" customHeight="1" x14ac:dyDescent="0.15">
      <c r="A21" s="39" t="s">
        <v>416</v>
      </c>
      <c r="B21" s="33" t="s">
        <v>204</v>
      </c>
      <c r="C21" s="33" t="s">
        <v>202</v>
      </c>
      <c r="D21" s="25">
        <v>3</v>
      </c>
      <c r="E21" s="25">
        <v>8</v>
      </c>
      <c r="F21" s="25">
        <v>45</v>
      </c>
    </row>
    <row r="22" spans="1:7" ht="19.5" customHeight="1" x14ac:dyDescent="0.15">
      <c r="A22" s="39" t="s">
        <v>416</v>
      </c>
      <c r="B22" s="33" t="s">
        <v>204</v>
      </c>
      <c r="C22" s="33" t="s">
        <v>201</v>
      </c>
      <c r="D22" s="25">
        <v>2</v>
      </c>
      <c r="E22" s="25">
        <v>18</v>
      </c>
      <c r="F22" s="66" t="s">
        <v>381</v>
      </c>
    </row>
    <row r="23" spans="1:7" ht="19.5" customHeight="1" x14ac:dyDescent="0.15">
      <c r="A23" s="39" t="s">
        <v>416</v>
      </c>
      <c r="B23" s="33" t="s">
        <v>204</v>
      </c>
      <c r="C23" s="33" t="s">
        <v>200</v>
      </c>
      <c r="D23" s="67">
        <v>2</v>
      </c>
      <c r="E23" s="25">
        <v>6</v>
      </c>
      <c r="F23" s="66" t="s">
        <v>381</v>
      </c>
    </row>
    <row r="24" spans="1:7" ht="19.5" customHeight="1" x14ac:dyDescent="0.15">
      <c r="A24" s="39" t="s">
        <v>416</v>
      </c>
      <c r="B24" s="33" t="s">
        <v>199</v>
      </c>
      <c r="C24" s="33"/>
      <c r="D24" s="25">
        <v>63</v>
      </c>
      <c r="E24" s="25">
        <v>633</v>
      </c>
      <c r="F24" s="66" t="s">
        <v>381</v>
      </c>
    </row>
    <row r="25" spans="1:7" ht="19.5" customHeight="1" x14ac:dyDescent="0.15">
      <c r="A25" s="39" t="s">
        <v>416</v>
      </c>
      <c r="B25" s="33" t="s">
        <v>199</v>
      </c>
      <c r="C25" s="33" t="s">
        <v>198</v>
      </c>
      <c r="D25" s="25">
        <v>44</v>
      </c>
      <c r="E25" s="25">
        <v>382</v>
      </c>
      <c r="F25" s="25">
        <v>18362</v>
      </c>
    </row>
    <row r="26" spans="1:7" ht="19.5" customHeight="1" x14ac:dyDescent="0.15">
      <c r="A26" s="39" t="s">
        <v>416</v>
      </c>
      <c r="B26" s="33" t="s">
        <v>199</v>
      </c>
      <c r="C26" s="33" t="s">
        <v>197</v>
      </c>
      <c r="D26" s="25">
        <v>2</v>
      </c>
      <c r="E26" s="25">
        <v>4</v>
      </c>
      <c r="F26" s="66" t="s">
        <v>381</v>
      </c>
    </row>
    <row r="27" spans="1:7" ht="19.5" customHeight="1" x14ac:dyDescent="0.15">
      <c r="A27" s="39" t="s">
        <v>416</v>
      </c>
      <c r="B27" s="33" t="s">
        <v>199</v>
      </c>
      <c r="C27" s="33" t="s">
        <v>196</v>
      </c>
      <c r="D27" s="25">
        <v>4</v>
      </c>
      <c r="E27" s="25">
        <v>13</v>
      </c>
      <c r="F27" s="25">
        <v>301</v>
      </c>
    </row>
    <row r="28" spans="1:7" ht="19.5" customHeight="1" x14ac:dyDescent="0.15">
      <c r="A28" s="39" t="s">
        <v>416</v>
      </c>
      <c r="B28" s="33" t="s">
        <v>199</v>
      </c>
      <c r="C28" s="33" t="s">
        <v>195</v>
      </c>
      <c r="D28" s="25">
        <v>13</v>
      </c>
      <c r="E28" s="25">
        <v>234</v>
      </c>
      <c r="F28" s="25">
        <v>30015</v>
      </c>
    </row>
    <row r="29" spans="1:7" ht="19.5" customHeight="1" x14ac:dyDescent="0.15">
      <c r="A29" s="39" t="s">
        <v>417</v>
      </c>
      <c r="B29" s="33"/>
      <c r="C29" s="33"/>
      <c r="D29" s="33">
        <f>D33+D39+D47+D51+D61</f>
        <v>413</v>
      </c>
      <c r="E29" s="33">
        <f>E33+E39+E47+E51+E61</f>
        <v>2269</v>
      </c>
      <c r="F29" s="25">
        <v>28280</v>
      </c>
    </row>
    <row r="30" spans="1:7" ht="19.5" customHeight="1" x14ac:dyDescent="0.15">
      <c r="A30" s="39" t="s">
        <v>417</v>
      </c>
      <c r="B30" s="33" t="s">
        <v>264</v>
      </c>
      <c r="C30" s="33"/>
      <c r="D30" s="25" t="s">
        <v>1</v>
      </c>
      <c r="E30" s="25" t="s">
        <v>1</v>
      </c>
      <c r="F30" s="25" t="s">
        <v>1</v>
      </c>
      <c r="G30" s="20"/>
    </row>
    <row r="31" spans="1:7" ht="19.5" customHeight="1" x14ac:dyDescent="0.15">
      <c r="A31" s="39" t="s">
        <v>417</v>
      </c>
      <c r="B31" s="33" t="s">
        <v>264</v>
      </c>
      <c r="C31" s="33" t="s">
        <v>263</v>
      </c>
      <c r="D31" s="25" t="s">
        <v>1</v>
      </c>
      <c r="E31" s="67" t="s">
        <v>1</v>
      </c>
      <c r="F31" s="25" t="s">
        <v>1</v>
      </c>
      <c r="G31" s="20"/>
    </row>
    <row r="32" spans="1:7" ht="19.5" customHeight="1" x14ac:dyDescent="0.15">
      <c r="A32" s="39" t="s">
        <v>417</v>
      </c>
      <c r="B32" s="33" t="s">
        <v>264</v>
      </c>
      <c r="C32" s="33" t="s">
        <v>262</v>
      </c>
      <c r="D32" s="25" t="s">
        <v>1</v>
      </c>
      <c r="E32" s="25" t="s">
        <v>1</v>
      </c>
      <c r="F32" s="25" t="s">
        <v>1</v>
      </c>
      <c r="G32" s="20"/>
    </row>
    <row r="33" spans="1:7" ht="19.5" customHeight="1" x14ac:dyDescent="0.15">
      <c r="A33" s="39" t="s">
        <v>417</v>
      </c>
      <c r="B33" s="33" t="s">
        <v>261</v>
      </c>
      <c r="C33" s="33"/>
      <c r="D33" s="25">
        <v>47</v>
      </c>
      <c r="E33" s="25">
        <v>143</v>
      </c>
      <c r="F33" s="25">
        <v>1087</v>
      </c>
      <c r="G33" s="20"/>
    </row>
    <row r="34" spans="1:7" ht="19.5" customHeight="1" x14ac:dyDescent="0.15">
      <c r="A34" s="39" t="s">
        <v>417</v>
      </c>
      <c r="B34" s="33" t="s">
        <v>261</v>
      </c>
      <c r="C34" s="33" t="s">
        <v>260</v>
      </c>
      <c r="D34" s="25">
        <v>7</v>
      </c>
      <c r="E34" s="25">
        <v>23</v>
      </c>
      <c r="F34" s="25">
        <v>148</v>
      </c>
      <c r="G34" s="20"/>
    </row>
    <row r="35" spans="1:7" ht="19.5" customHeight="1" x14ac:dyDescent="0.15">
      <c r="A35" s="39" t="s">
        <v>417</v>
      </c>
      <c r="B35" s="33" t="s">
        <v>261</v>
      </c>
      <c r="C35" s="33" t="s">
        <v>259</v>
      </c>
      <c r="D35" s="25">
        <v>7</v>
      </c>
      <c r="E35" s="25">
        <v>19</v>
      </c>
      <c r="F35" s="25">
        <v>46</v>
      </c>
      <c r="G35" s="20"/>
    </row>
    <row r="36" spans="1:7" ht="19.5" customHeight="1" x14ac:dyDescent="0.15">
      <c r="A36" s="39" t="s">
        <v>417</v>
      </c>
      <c r="B36" s="33" t="s">
        <v>261</v>
      </c>
      <c r="C36" s="33" t="s">
        <v>258</v>
      </c>
      <c r="D36" s="25">
        <v>19</v>
      </c>
      <c r="E36" s="25">
        <v>42</v>
      </c>
      <c r="F36" s="25">
        <v>418</v>
      </c>
      <c r="G36" s="20"/>
    </row>
    <row r="37" spans="1:7" ht="19.5" customHeight="1" x14ac:dyDescent="0.15">
      <c r="A37" s="39" t="s">
        <v>417</v>
      </c>
      <c r="B37" s="33" t="s">
        <v>261</v>
      </c>
      <c r="C37" s="33" t="s">
        <v>257</v>
      </c>
      <c r="D37" s="25">
        <v>2</v>
      </c>
      <c r="E37" s="25">
        <v>5</v>
      </c>
      <c r="F37" s="66" t="s">
        <v>381</v>
      </c>
      <c r="G37" s="20"/>
    </row>
    <row r="38" spans="1:7" ht="19.5" customHeight="1" x14ac:dyDescent="0.15">
      <c r="A38" s="39" t="s">
        <v>417</v>
      </c>
      <c r="B38" s="33" t="s">
        <v>261</v>
      </c>
      <c r="C38" s="33" t="s">
        <v>256</v>
      </c>
      <c r="D38" s="25">
        <v>12</v>
      </c>
      <c r="E38" s="25">
        <v>54</v>
      </c>
      <c r="F38" s="66" t="s">
        <v>381</v>
      </c>
      <c r="G38" s="20"/>
    </row>
    <row r="39" spans="1:7" ht="19.5" customHeight="1" x14ac:dyDescent="0.15">
      <c r="A39" s="39" t="s">
        <v>417</v>
      </c>
      <c r="B39" s="33" t="s">
        <v>255</v>
      </c>
      <c r="C39" s="33"/>
      <c r="D39" s="25">
        <v>121</v>
      </c>
      <c r="E39" s="25">
        <v>1074</v>
      </c>
      <c r="F39" s="25">
        <v>14248</v>
      </c>
      <c r="G39" s="20"/>
    </row>
    <row r="40" spans="1:7" ht="19.5" customHeight="1" x14ac:dyDescent="0.15">
      <c r="A40" s="39" t="s">
        <v>417</v>
      </c>
      <c r="B40" s="33" t="s">
        <v>255</v>
      </c>
      <c r="C40" s="33" t="s">
        <v>254</v>
      </c>
      <c r="D40" s="25">
        <v>14</v>
      </c>
      <c r="E40" s="25">
        <v>548</v>
      </c>
      <c r="F40" s="25">
        <v>12823</v>
      </c>
      <c r="G40" s="20"/>
    </row>
    <row r="41" spans="1:7" ht="19.5" customHeight="1" x14ac:dyDescent="0.15">
      <c r="A41" s="39" t="s">
        <v>417</v>
      </c>
      <c r="B41" s="33" t="s">
        <v>255</v>
      </c>
      <c r="C41" s="33" t="s">
        <v>253</v>
      </c>
      <c r="D41" s="25">
        <v>4</v>
      </c>
      <c r="E41" s="25">
        <v>22</v>
      </c>
      <c r="F41" s="25" t="s">
        <v>1</v>
      </c>
      <c r="G41" s="20"/>
    </row>
    <row r="42" spans="1:7" ht="19.5" customHeight="1" x14ac:dyDescent="0.15">
      <c r="A42" s="39" t="s">
        <v>417</v>
      </c>
      <c r="B42" s="33" t="s">
        <v>255</v>
      </c>
      <c r="C42" s="33" t="s">
        <v>252</v>
      </c>
      <c r="D42" s="25">
        <v>5</v>
      </c>
      <c r="E42" s="25">
        <v>24</v>
      </c>
      <c r="F42" s="25">
        <v>457</v>
      </c>
      <c r="G42" s="20"/>
    </row>
    <row r="43" spans="1:7" ht="19.5" customHeight="1" x14ac:dyDescent="0.15">
      <c r="A43" s="39" t="s">
        <v>417</v>
      </c>
      <c r="B43" s="33" t="s">
        <v>255</v>
      </c>
      <c r="C43" s="33" t="s">
        <v>251</v>
      </c>
      <c r="D43" s="25">
        <v>8</v>
      </c>
      <c r="E43" s="25">
        <v>18</v>
      </c>
      <c r="F43" s="25">
        <v>11</v>
      </c>
      <c r="G43" s="20"/>
    </row>
    <row r="44" spans="1:7" ht="19.5" customHeight="1" x14ac:dyDescent="0.15">
      <c r="A44" s="39" t="s">
        <v>417</v>
      </c>
      <c r="B44" s="33" t="s">
        <v>255</v>
      </c>
      <c r="C44" s="33" t="s">
        <v>250</v>
      </c>
      <c r="D44" s="25">
        <v>21</v>
      </c>
      <c r="E44" s="25">
        <v>45</v>
      </c>
      <c r="F44" s="25">
        <v>187</v>
      </c>
      <c r="G44" s="20"/>
    </row>
    <row r="45" spans="1:7" ht="19.5" customHeight="1" x14ac:dyDescent="0.15">
      <c r="A45" s="39" t="s">
        <v>417</v>
      </c>
      <c r="B45" s="33" t="s">
        <v>255</v>
      </c>
      <c r="C45" s="33" t="s">
        <v>249</v>
      </c>
      <c r="D45" s="25">
        <v>15</v>
      </c>
      <c r="E45" s="25">
        <v>68</v>
      </c>
      <c r="F45" s="25">
        <v>187</v>
      </c>
      <c r="G45" s="20"/>
    </row>
    <row r="46" spans="1:7" ht="19.5" customHeight="1" x14ac:dyDescent="0.15">
      <c r="A46" s="39" t="s">
        <v>417</v>
      </c>
      <c r="B46" s="33" t="s">
        <v>255</v>
      </c>
      <c r="C46" s="33" t="s">
        <v>248</v>
      </c>
      <c r="D46" s="25">
        <v>54</v>
      </c>
      <c r="E46" s="25">
        <v>349</v>
      </c>
      <c r="F46" s="25">
        <v>582</v>
      </c>
      <c r="G46" s="20"/>
    </row>
    <row r="47" spans="1:7" ht="19.5" customHeight="1" x14ac:dyDescent="0.15">
      <c r="A47" s="39" t="s">
        <v>417</v>
      </c>
      <c r="B47" s="33" t="s">
        <v>247</v>
      </c>
      <c r="C47" s="33"/>
      <c r="D47" s="25">
        <v>59</v>
      </c>
      <c r="E47" s="25">
        <v>307</v>
      </c>
      <c r="F47" s="25">
        <v>2367</v>
      </c>
      <c r="G47" s="20"/>
    </row>
    <row r="48" spans="1:7" ht="19.5" customHeight="1" x14ac:dyDescent="0.15">
      <c r="A48" s="39" t="s">
        <v>417</v>
      </c>
      <c r="B48" s="33" t="s">
        <v>247</v>
      </c>
      <c r="C48" s="33" t="s">
        <v>246</v>
      </c>
      <c r="D48" s="25">
        <v>26</v>
      </c>
      <c r="E48" s="25">
        <v>62</v>
      </c>
      <c r="F48" s="25">
        <v>165</v>
      </c>
      <c r="G48" s="20"/>
    </row>
    <row r="49" spans="1:7" ht="19.5" customHeight="1" x14ac:dyDescent="0.15">
      <c r="A49" s="39" t="s">
        <v>417</v>
      </c>
      <c r="B49" s="33" t="s">
        <v>247</v>
      </c>
      <c r="C49" s="33" t="s">
        <v>245</v>
      </c>
      <c r="D49" s="25">
        <v>3</v>
      </c>
      <c r="E49" s="25">
        <v>5</v>
      </c>
      <c r="F49" s="25" t="s">
        <v>1</v>
      </c>
      <c r="G49" s="20"/>
    </row>
    <row r="50" spans="1:7" ht="19.5" customHeight="1" x14ac:dyDescent="0.15">
      <c r="A50" s="39" t="s">
        <v>417</v>
      </c>
      <c r="B50" s="33" t="s">
        <v>247</v>
      </c>
      <c r="C50" s="16" t="s">
        <v>244</v>
      </c>
      <c r="D50" s="25">
        <v>30</v>
      </c>
      <c r="E50" s="25">
        <v>240</v>
      </c>
      <c r="F50" s="25">
        <v>2202</v>
      </c>
      <c r="G50" s="20"/>
    </row>
    <row r="51" spans="1:7" ht="19.5" customHeight="1" x14ac:dyDescent="0.15">
      <c r="A51" s="39" t="s">
        <v>417</v>
      </c>
      <c r="B51" s="33" t="s">
        <v>243</v>
      </c>
      <c r="C51" s="33"/>
      <c r="D51" s="25">
        <v>172</v>
      </c>
      <c r="E51" s="25">
        <v>692</v>
      </c>
      <c r="F51" s="25">
        <v>9180</v>
      </c>
      <c r="G51" s="20"/>
    </row>
    <row r="52" spans="1:7" ht="19.5" customHeight="1" x14ac:dyDescent="0.15">
      <c r="A52" s="39" t="s">
        <v>417</v>
      </c>
      <c r="B52" s="33" t="s">
        <v>243</v>
      </c>
      <c r="C52" s="33" t="s">
        <v>242</v>
      </c>
      <c r="D52" s="25">
        <v>8</v>
      </c>
      <c r="E52" s="25">
        <v>16</v>
      </c>
      <c r="F52" s="25">
        <v>16</v>
      </c>
      <c r="G52" s="20"/>
    </row>
    <row r="53" spans="1:7" ht="19.5" customHeight="1" x14ac:dyDescent="0.15">
      <c r="A53" s="39" t="s">
        <v>417</v>
      </c>
      <c r="B53" s="33" t="s">
        <v>243</v>
      </c>
      <c r="C53" s="33" t="s">
        <v>241</v>
      </c>
      <c r="D53" s="25">
        <v>7</v>
      </c>
      <c r="E53" s="25">
        <v>15</v>
      </c>
      <c r="F53" s="25">
        <v>213</v>
      </c>
      <c r="G53" s="20"/>
    </row>
    <row r="54" spans="1:7" ht="19.5" customHeight="1" x14ac:dyDescent="0.15">
      <c r="A54" s="39" t="s">
        <v>417</v>
      </c>
      <c r="B54" s="33" t="s">
        <v>243</v>
      </c>
      <c r="C54" s="33" t="s">
        <v>240</v>
      </c>
      <c r="D54" s="25">
        <v>48</v>
      </c>
      <c r="E54" s="25">
        <v>243</v>
      </c>
      <c r="F54" s="25">
        <v>3182</v>
      </c>
      <c r="G54" s="20"/>
    </row>
    <row r="55" spans="1:7" ht="19.5" customHeight="1" x14ac:dyDescent="0.15">
      <c r="A55" s="39" t="s">
        <v>417</v>
      </c>
      <c r="B55" s="33" t="s">
        <v>243</v>
      </c>
      <c r="C55" s="33" t="s">
        <v>239</v>
      </c>
      <c r="D55" s="25">
        <v>7</v>
      </c>
      <c r="E55" s="25">
        <v>23</v>
      </c>
      <c r="F55" s="25">
        <v>480</v>
      </c>
      <c r="G55" s="20"/>
    </row>
    <row r="56" spans="1:7" ht="19.5" customHeight="1" x14ac:dyDescent="0.15">
      <c r="A56" s="39" t="s">
        <v>417</v>
      </c>
      <c r="B56" s="33" t="s">
        <v>243</v>
      </c>
      <c r="C56" s="33" t="s">
        <v>238</v>
      </c>
      <c r="D56" s="25">
        <v>31</v>
      </c>
      <c r="E56" s="25">
        <v>108</v>
      </c>
      <c r="F56" s="25">
        <v>2337</v>
      </c>
      <c r="G56" s="20"/>
    </row>
    <row r="57" spans="1:7" ht="19.5" customHeight="1" x14ac:dyDescent="0.15">
      <c r="A57" s="39" t="s">
        <v>417</v>
      </c>
      <c r="B57" s="33" t="s">
        <v>243</v>
      </c>
      <c r="C57" s="33" t="s">
        <v>237</v>
      </c>
      <c r="D57" s="25">
        <v>14</v>
      </c>
      <c r="E57" s="25">
        <v>80</v>
      </c>
      <c r="F57" s="25">
        <v>197</v>
      </c>
      <c r="G57" s="20"/>
    </row>
    <row r="58" spans="1:7" ht="19.5" customHeight="1" x14ac:dyDescent="0.15">
      <c r="A58" s="39" t="s">
        <v>417</v>
      </c>
      <c r="B58" s="33" t="s">
        <v>243</v>
      </c>
      <c r="C58" s="33" t="s">
        <v>236</v>
      </c>
      <c r="D58" s="25">
        <v>10</v>
      </c>
      <c r="E58" s="25">
        <v>33</v>
      </c>
      <c r="F58" s="25">
        <v>262</v>
      </c>
      <c r="G58" s="20"/>
    </row>
    <row r="59" spans="1:7" ht="19.5" customHeight="1" x14ac:dyDescent="0.15">
      <c r="A59" s="39" t="s">
        <v>417</v>
      </c>
      <c r="B59" s="33" t="s">
        <v>243</v>
      </c>
      <c r="C59" s="33" t="s">
        <v>235</v>
      </c>
      <c r="D59" s="25">
        <v>14</v>
      </c>
      <c r="E59" s="25">
        <v>26</v>
      </c>
      <c r="F59" s="25">
        <v>316</v>
      </c>
      <c r="G59" s="20"/>
    </row>
    <row r="60" spans="1:7" ht="19.5" customHeight="1" x14ac:dyDescent="0.15">
      <c r="A60" s="39" t="s">
        <v>417</v>
      </c>
      <c r="B60" s="33" t="s">
        <v>243</v>
      </c>
      <c r="C60" s="33" t="s">
        <v>234</v>
      </c>
      <c r="D60" s="25">
        <v>33</v>
      </c>
      <c r="E60" s="25">
        <v>148</v>
      </c>
      <c r="F60" s="25">
        <v>2176</v>
      </c>
      <c r="G60" s="20"/>
    </row>
    <row r="61" spans="1:7" ht="19.5" customHeight="1" x14ac:dyDescent="0.15">
      <c r="A61" s="39" t="s">
        <v>417</v>
      </c>
      <c r="B61" s="33" t="s">
        <v>233</v>
      </c>
      <c r="C61" s="33"/>
      <c r="D61" s="25">
        <v>14</v>
      </c>
      <c r="E61" s="25">
        <v>53</v>
      </c>
      <c r="F61" s="25">
        <v>1397</v>
      </c>
      <c r="G61" s="20"/>
    </row>
    <row r="62" spans="1:7" ht="19.5" customHeight="1" x14ac:dyDescent="0.15">
      <c r="A62" s="39" t="s">
        <v>417</v>
      </c>
      <c r="B62" s="33" t="s">
        <v>233</v>
      </c>
      <c r="C62" s="33" t="s">
        <v>232</v>
      </c>
      <c r="D62" s="25">
        <v>12</v>
      </c>
      <c r="E62" s="25">
        <v>50</v>
      </c>
      <c r="F62" s="66" t="s">
        <v>381</v>
      </c>
      <c r="G62" s="20"/>
    </row>
    <row r="63" spans="1:7" ht="19.5" customHeight="1" x14ac:dyDescent="0.15">
      <c r="A63" s="39" t="s">
        <v>417</v>
      </c>
      <c r="B63" s="33" t="s">
        <v>233</v>
      </c>
      <c r="C63" s="33" t="s">
        <v>231</v>
      </c>
      <c r="D63" s="25" t="s">
        <v>1</v>
      </c>
      <c r="E63" s="25" t="s">
        <v>1</v>
      </c>
      <c r="F63" s="25" t="s">
        <v>1</v>
      </c>
      <c r="G63" s="20"/>
    </row>
    <row r="64" spans="1:7" ht="19.5" customHeight="1" x14ac:dyDescent="0.15">
      <c r="A64" s="39" t="s">
        <v>417</v>
      </c>
      <c r="B64" s="33" t="s">
        <v>233</v>
      </c>
      <c r="C64" s="33" t="s">
        <v>230</v>
      </c>
      <c r="D64" s="67">
        <v>2</v>
      </c>
      <c r="E64" s="67">
        <v>3</v>
      </c>
      <c r="F64" s="66" t="s">
        <v>381</v>
      </c>
      <c r="G64" s="20"/>
    </row>
    <row r="65" spans="1:7" ht="19.5" customHeight="1" x14ac:dyDescent="0.15">
      <c r="A65" s="33" t="s">
        <v>11</v>
      </c>
      <c r="B65" s="33"/>
      <c r="C65" s="33"/>
      <c r="D65" s="25">
        <v>559</v>
      </c>
      <c r="E65" s="25">
        <v>3696</v>
      </c>
      <c r="F65" s="25">
        <v>105917</v>
      </c>
      <c r="G65" s="20"/>
    </row>
    <row r="66" spans="1:7" ht="22.5" customHeight="1" x14ac:dyDescent="0.15">
      <c r="A66" s="38" t="s">
        <v>436</v>
      </c>
      <c r="B66" s="20"/>
      <c r="C66" s="20"/>
      <c r="D66" s="14"/>
      <c r="E66" s="68"/>
      <c r="F66" s="14"/>
      <c r="G66" s="20"/>
    </row>
    <row r="67" spans="1:7" x14ac:dyDescent="0.15">
      <c r="C67" s="20"/>
      <c r="D67" s="20"/>
      <c r="E67" s="20"/>
      <c r="F67" s="20"/>
      <c r="G67" s="20"/>
    </row>
    <row r="68" spans="1:7" x14ac:dyDescent="0.15">
      <c r="C68" s="20"/>
      <c r="D68" s="20"/>
      <c r="E68" s="20"/>
      <c r="F68" s="20"/>
      <c r="G68" s="20"/>
    </row>
    <row r="69" spans="1:7" x14ac:dyDescent="0.15">
      <c r="C69" s="20"/>
      <c r="D69" s="20"/>
      <c r="E69" s="20"/>
      <c r="F69" s="20"/>
      <c r="G69" s="20"/>
    </row>
    <row r="70" spans="1:7" x14ac:dyDescent="0.15">
      <c r="C70" s="20"/>
      <c r="D70" s="20"/>
      <c r="E70" s="20"/>
      <c r="F70" s="20"/>
      <c r="G70" s="20"/>
    </row>
    <row r="71" spans="1:7" x14ac:dyDescent="0.15">
      <c r="C71" s="20"/>
      <c r="D71" s="20"/>
      <c r="E71" s="20"/>
      <c r="F71" s="20"/>
      <c r="G71" s="20"/>
    </row>
    <row r="72" spans="1:7" x14ac:dyDescent="0.15">
      <c r="C72" s="20"/>
      <c r="D72" s="20"/>
      <c r="E72" s="20"/>
      <c r="F72" s="20"/>
      <c r="G72" s="20"/>
    </row>
    <row r="73" spans="1:7" x14ac:dyDescent="0.15">
      <c r="C73" s="20"/>
      <c r="D73" s="20"/>
      <c r="E73" s="20"/>
      <c r="F73" s="20"/>
      <c r="G73" s="20"/>
    </row>
    <row r="74" spans="1:7" x14ac:dyDescent="0.15">
      <c r="C74" s="20"/>
      <c r="D74" s="20"/>
      <c r="E74" s="20"/>
      <c r="F74" s="20"/>
      <c r="G74" s="20"/>
    </row>
    <row r="75" spans="1:7" x14ac:dyDescent="0.15">
      <c r="C75" s="20"/>
      <c r="D75" s="20"/>
      <c r="E75" s="20"/>
      <c r="F75" s="20"/>
      <c r="G75" s="20"/>
    </row>
    <row r="76" spans="1:7" x14ac:dyDescent="0.15">
      <c r="C76" s="20"/>
      <c r="D76" s="20"/>
      <c r="E76" s="20"/>
      <c r="F76" s="20"/>
      <c r="G76" s="20"/>
    </row>
    <row r="77" spans="1:7" x14ac:dyDescent="0.15">
      <c r="C77" s="20"/>
      <c r="D77" s="20"/>
      <c r="E77" s="20"/>
      <c r="F77" s="20"/>
      <c r="G77" s="20"/>
    </row>
    <row r="78" spans="1:7" x14ac:dyDescent="0.15">
      <c r="C78" s="20"/>
      <c r="D78" s="20"/>
      <c r="E78" s="20"/>
      <c r="F78" s="20"/>
      <c r="G78" s="20"/>
    </row>
    <row r="79" spans="1:7" x14ac:dyDescent="0.15">
      <c r="C79" s="20"/>
      <c r="D79" s="20"/>
      <c r="E79" s="20"/>
      <c r="F79" s="20"/>
      <c r="G79" s="20"/>
    </row>
    <row r="80" spans="1:7" x14ac:dyDescent="0.15">
      <c r="C80" s="20"/>
      <c r="D80" s="20"/>
      <c r="E80" s="20"/>
      <c r="F80" s="20"/>
      <c r="G80" s="20"/>
    </row>
    <row r="81" spans="3:7" x14ac:dyDescent="0.15">
      <c r="C81" s="20"/>
      <c r="D81" s="20"/>
      <c r="E81" s="20"/>
      <c r="F81" s="20"/>
      <c r="G81" s="20"/>
    </row>
    <row r="82" spans="3:7" x14ac:dyDescent="0.15">
      <c r="C82" s="20"/>
      <c r="D82" s="20"/>
      <c r="E82" s="20"/>
      <c r="F82" s="20"/>
      <c r="G82" s="20"/>
    </row>
    <row r="83" spans="3:7" x14ac:dyDescent="0.15">
      <c r="C83" s="20"/>
      <c r="D83" s="20"/>
      <c r="E83" s="20"/>
      <c r="F83" s="20"/>
      <c r="G83" s="20"/>
    </row>
    <row r="84" spans="3:7" x14ac:dyDescent="0.15">
      <c r="C84" s="20"/>
      <c r="D84" s="20"/>
      <c r="E84" s="20"/>
      <c r="F84" s="20"/>
      <c r="G84" s="20"/>
    </row>
    <row r="85" spans="3:7" x14ac:dyDescent="0.15">
      <c r="C85" s="20"/>
      <c r="D85" s="20"/>
      <c r="E85" s="20"/>
      <c r="F85" s="20"/>
      <c r="G85" s="20"/>
    </row>
    <row r="86" spans="3:7" x14ac:dyDescent="0.15">
      <c r="C86" s="20"/>
      <c r="D86" s="20"/>
      <c r="E86" s="20"/>
      <c r="F86" s="20"/>
      <c r="G86" s="20"/>
    </row>
    <row r="87" spans="3:7" x14ac:dyDescent="0.15">
      <c r="C87" s="20"/>
      <c r="D87" s="20"/>
      <c r="E87" s="20"/>
      <c r="F87" s="20"/>
      <c r="G87" s="20"/>
    </row>
    <row r="88" spans="3:7" x14ac:dyDescent="0.15">
      <c r="C88" s="20"/>
      <c r="D88" s="20"/>
      <c r="E88" s="20"/>
      <c r="F88" s="20"/>
      <c r="G88" s="20"/>
    </row>
    <row r="89" spans="3:7" x14ac:dyDescent="0.15">
      <c r="C89" s="20"/>
      <c r="D89" s="20"/>
      <c r="E89" s="20"/>
      <c r="F89" s="20"/>
      <c r="G89" s="20"/>
    </row>
    <row r="90" spans="3:7" x14ac:dyDescent="0.15">
      <c r="C90" s="20"/>
      <c r="D90" s="20"/>
      <c r="E90" s="20"/>
      <c r="F90" s="20"/>
      <c r="G90" s="20"/>
    </row>
    <row r="91" spans="3:7" x14ac:dyDescent="0.15">
      <c r="C91" s="20"/>
      <c r="D91" s="20"/>
      <c r="E91" s="20"/>
      <c r="F91" s="20"/>
      <c r="G91" s="20"/>
    </row>
    <row r="92" spans="3:7" x14ac:dyDescent="0.15">
      <c r="C92" s="20"/>
      <c r="D92" s="20"/>
      <c r="E92" s="20"/>
      <c r="F92" s="20"/>
      <c r="G92" s="20"/>
    </row>
    <row r="93" spans="3:7" x14ac:dyDescent="0.15">
      <c r="C93" s="20"/>
      <c r="D93" s="20"/>
      <c r="E93" s="20"/>
      <c r="F93" s="20"/>
      <c r="G93" s="20"/>
    </row>
    <row r="94" spans="3:7" x14ac:dyDescent="0.15">
      <c r="C94" s="20"/>
      <c r="D94" s="20"/>
      <c r="E94" s="20"/>
      <c r="F94" s="20"/>
      <c r="G94" s="20"/>
    </row>
    <row r="95" spans="3:7" x14ac:dyDescent="0.15">
      <c r="C95" s="20"/>
      <c r="D95" s="20"/>
      <c r="E95" s="20"/>
      <c r="F95" s="20"/>
      <c r="G95" s="20"/>
    </row>
    <row r="96" spans="3:7" x14ac:dyDescent="0.15">
      <c r="C96" s="20"/>
      <c r="D96" s="20"/>
      <c r="E96" s="20"/>
      <c r="F96" s="20"/>
      <c r="G96" s="20"/>
    </row>
    <row r="97" spans="3:7" x14ac:dyDescent="0.15">
      <c r="C97" s="20"/>
      <c r="D97" s="20"/>
      <c r="E97" s="20"/>
      <c r="F97" s="20"/>
      <c r="G97" s="20"/>
    </row>
    <row r="98" spans="3:7" x14ac:dyDescent="0.15">
      <c r="C98" s="20"/>
      <c r="D98" s="20"/>
      <c r="E98" s="20"/>
      <c r="F98" s="20"/>
      <c r="G98" s="20"/>
    </row>
    <row r="99" spans="3:7" x14ac:dyDescent="0.15">
      <c r="C99" s="20"/>
      <c r="D99" s="20"/>
      <c r="E99" s="20"/>
      <c r="F99" s="20"/>
      <c r="G99" s="20"/>
    </row>
    <row r="100" spans="3:7" x14ac:dyDescent="0.15">
      <c r="C100" s="20"/>
      <c r="D100" s="20"/>
      <c r="E100" s="20"/>
      <c r="F100" s="20"/>
      <c r="G100" s="20"/>
    </row>
    <row r="101" spans="3:7" x14ac:dyDescent="0.15">
      <c r="C101" s="20"/>
      <c r="D101" s="20"/>
      <c r="E101" s="20"/>
      <c r="F101" s="20"/>
      <c r="G101" s="20"/>
    </row>
    <row r="102" spans="3:7" x14ac:dyDescent="0.15">
      <c r="C102" s="20"/>
      <c r="D102" s="20"/>
      <c r="E102" s="20"/>
      <c r="F102" s="20"/>
      <c r="G102" s="20"/>
    </row>
    <row r="103" spans="3:7" x14ac:dyDescent="0.15">
      <c r="C103" s="20"/>
      <c r="D103" s="20"/>
      <c r="E103" s="20"/>
      <c r="F103" s="20"/>
      <c r="G103" s="20"/>
    </row>
    <row r="104" spans="3:7" x14ac:dyDescent="0.15">
      <c r="C104" s="20"/>
      <c r="D104" s="20"/>
      <c r="E104" s="20"/>
      <c r="F104" s="20"/>
      <c r="G104" s="20"/>
    </row>
    <row r="105" spans="3:7" x14ac:dyDescent="0.15">
      <c r="C105" s="20"/>
      <c r="D105" s="20"/>
      <c r="E105" s="20"/>
      <c r="F105" s="20"/>
      <c r="G105" s="20"/>
    </row>
    <row r="106" spans="3:7" x14ac:dyDescent="0.15">
      <c r="C106" s="20"/>
      <c r="D106" s="20"/>
      <c r="E106" s="20"/>
      <c r="F106" s="20"/>
      <c r="G106" s="20"/>
    </row>
    <row r="107" spans="3:7" x14ac:dyDescent="0.15">
      <c r="C107" s="20"/>
      <c r="D107" s="20"/>
      <c r="E107" s="20"/>
      <c r="F107" s="20"/>
      <c r="G107" s="20"/>
    </row>
    <row r="108" spans="3:7" x14ac:dyDescent="0.15">
      <c r="C108" s="20"/>
      <c r="D108" s="20"/>
      <c r="E108" s="20"/>
      <c r="F108" s="20"/>
      <c r="G108" s="20"/>
    </row>
    <row r="109" spans="3:7" x14ac:dyDescent="0.15">
      <c r="C109" s="20"/>
      <c r="D109" s="20"/>
      <c r="E109" s="20"/>
      <c r="F109" s="20"/>
      <c r="G109" s="20"/>
    </row>
    <row r="110" spans="3:7" x14ac:dyDescent="0.15">
      <c r="C110" s="20"/>
      <c r="D110" s="20"/>
      <c r="E110" s="20"/>
      <c r="F110" s="20"/>
      <c r="G110" s="20"/>
    </row>
    <row r="111" spans="3:7" x14ac:dyDescent="0.15">
      <c r="C111" s="20"/>
      <c r="D111" s="20"/>
      <c r="E111" s="20"/>
      <c r="F111" s="20"/>
      <c r="G111" s="20"/>
    </row>
    <row r="112" spans="3:7" x14ac:dyDescent="0.15">
      <c r="C112" s="20"/>
      <c r="D112" s="20"/>
      <c r="E112" s="20"/>
      <c r="F112" s="20"/>
      <c r="G112" s="20"/>
    </row>
    <row r="113" spans="3:7" x14ac:dyDescent="0.15">
      <c r="C113" s="20"/>
      <c r="D113" s="20"/>
      <c r="E113" s="20"/>
      <c r="F113" s="20"/>
      <c r="G113" s="20"/>
    </row>
    <row r="114" spans="3:7" x14ac:dyDescent="0.15">
      <c r="C114" s="20"/>
      <c r="D114" s="20"/>
      <c r="E114" s="20"/>
      <c r="F114" s="20"/>
      <c r="G114" s="20"/>
    </row>
    <row r="115" spans="3:7" x14ac:dyDescent="0.15">
      <c r="C115" s="20"/>
      <c r="D115" s="20"/>
      <c r="E115" s="20"/>
      <c r="F115" s="20"/>
      <c r="G115" s="20"/>
    </row>
    <row r="116" spans="3:7" x14ac:dyDescent="0.15">
      <c r="C116" s="20"/>
      <c r="D116" s="20"/>
      <c r="E116" s="20"/>
      <c r="F116" s="20"/>
      <c r="G116" s="20"/>
    </row>
    <row r="117" spans="3:7" x14ac:dyDescent="0.15">
      <c r="C117" s="20"/>
      <c r="D117" s="20"/>
      <c r="E117" s="20"/>
      <c r="F117" s="20"/>
      <c r="G117" s="20"/>
    </row>
    <row r="118" spans="3:7" x14ac:dyDescent="0.15">
      <c r="C118" s="20"/>
      <c r="D118" s="20"/>
      <c r="E118" s="20"/>
      <c r="F118" s="20"/>
      <c r="G118" s="20"/>
    </row>
    <row r="119" spans="3:7" x14ac:dyDescent="0.15">
      <c r="C119" s="20"/>
      <c r="D119" s="20"/>
      <c r="E119" s="20"/>
      <c r="F119" s="20"/>
      <c r="G119" s="20"/>
    </row>
    <row r="120" spans="3:7" x14ac:dyDescent="0.15">
      <c r="C120" s="20"/>
      <c r="D120" s="20"/>
      <c r="E120" s="20"/>
      <c r="F120" s="20"/>
      <c r="G120" s="20"/>
    </row>
    <row r="121" spans="3:7" x14ac:dyDescent="0.15">
      <c r="C121" s="20"/>
      <c r="D121" s="20"/>
      <c r="E121" s="20"/>
      <c r="F121" s="20"/>
      <c r="G121" s="20"/>
    </row>
    <row r="122" spans="3:7" x14ac:dyDescent="0.15">
      <c r="C122" s="20"/>
      <c r="D122" s="20"/>
      <c r="E122" s="20"/>
      <c r="F122" s="20"/>
      <c r="G122" s="20"/>
    </row>
    <row r="123" spans="3:7" x14ac:dyDescent="0.15">
      <c r="C123" s="20"/>
      <c r="D123" s="20"/>
      <c r="E123" s="20"/>
      <c r="F123" s="20"/>
      <c r="G123" s="20"/>
    </row>
    <row r="124" spans="3:7" x14ac:dyDescent="0.15">
      <c r="C124" s="20"/>
      <c r="D124" s="20"/>
      <c r="E124" s="20"/>
      <c r="F124" s="20"/>
      <c r="G124" s="20"/>
    </row>
    <row r="125" spans="3:7" x14ac:dyDescent="0.15">
      <c r="C125" s="20"/>
      <c r="D125" s="20"/>
      <c r="E125" s="20"/>
      <c r="F125" s="20"/>
      <c r="G125" s="20"/>
    </row>
    <row r="126" spans="3:7" x14ac:dyDescent="0.15">
      <c r="C126" s="20"/>
      <c r="D126" s="20"/>
      <c r="E126" s="20"/>
      <c r="F126" s="20"/>
      <c r="G126" s="20"/>
    </row>
    <row r="127" spans="3:7" x14ac:dyDescent="0.15">
      <c r="C127" s="20"/>
      <c r="D127" s="20"/>
      <c r="E127" s="20"/>
      <c r="F127" s="20"/>
      <c r="G127" s="20"/>
    </row>
    <row r="128" spans="3:7" x14ac:dyDescent="0.15">
      <c r="C128" s="20"/>
      <c r="D128" s="20"/>
      <c r="E128" s="20"/>
      <c r="F128" s="20"/>
      <c r="G128" s="20"/>
    </row>
    <row r="129" spans="3:7" x14ac:dyDescent="0.15">
      <c r="C129" s="20"/>
      <c r="D129" s="20"/>
      <c r="E129" s="20"/>
      <c r="F129" s="20"/>
      <c r="G129" s="20"/>
    </row>
    <row r="130" spans="3:7" x14ac:dyDescent="0.15">
      <c r="C130" s="20"/>
      <c r="D130" s="20"/>
      <c r="E130" s="20"/>
      <c r="F130" s="20"/>
      <c r="G130" s="20"/>
    </row>
    <row r="131" spans="3:7" x14ac:dyDescent="0.15">
      <c r="C131" s="20"/>
      <c r="D131" s="20"/>
      <c r="E131" s="20"/>
      <c r="F131" s="20"/>
      <c r="G131" s="20"/>
    </row>
    <row r="132" spans="3:7" x14ac:dyDescent="0.15">
      <c r="C132" s="20"/>
      <c r="D132" s="20"/>
      <c r="E132" s="20"/>
      <c r="F132" s="20"/>
      <c r="G132" s="20"/>
    </row>
    <row r="133" spans="3:7" x14ac:dyDescent="0.15">
      <c r="C133" s="20"/>
      <c r="D133" s="20"/>
      <c r="E133" s="20"/>
      <c r="F133" s="20"/>
      <c r="G133" s="20"/>
    </row>
    <row r="134" spans="3:7" x14ac:dyDescent="0.15">
      <c r="C134" s="20"/>
      <c r="D134" s="20"/>
      <c r="E134" s="20"/>
      <c r="F134" s="20"/>
      <c r="G134" s="20"/>
    </row>
    <row r="135" spans="3:7" x14ac:dyDescent="0.15">
      <c r="C135" s="20"/>
      <c r="D135" s="20"/>
      <c r="E135" s="20"/>
      <c r="F135" s="20"/>
      <c r="G135" s="20"/>
    </row>
    <row r="136" spans="3:7" x14ac:dyDescent="0.15">
      <c r="C136" s="20"/>
      <c r="D136" s="20"/>
      <c r="E136" s="20"/>
      <c r="F136" s="20"/>
      <c r="G136" s="20"/>
    </row>
    <row r="137" spans="3:7" x14ac:dyDescent="0.15">
      <c r="C137" s="20"/>
      <c r="D137" s="20"/>
      <c r="E137" s="20"/>
      <c r="F137" s="20"/>
      <c r="G137" s="20"/>
    </row>
    <row r="138" spans="3:7" x14ac:dyDescent="0.15">
      <c r="C138" s="20"/>
      <c r="D138" s="20"/>
      <c r="E138" s="20"/>
      <c r="F138" s="20"/>
      <c r="G138" s="20"/>
    </row>
    <row r="139" spans="3:7" x14ac:dyDescent="0.15">
      <c r="C139" s="20"/>
      <c r="D139" s="20"/>
      <c r="E139" s="20"/>
      <c r="F139" s="20"/>
      <c r="G139" s="20"/>
    </row>
    <row r="140" spans="3:7" x14ac:dyDescent="0.15">
      <c r="C140" s="20"/>
      <c r="D140" s="20"/>
      <c r="E140" s="20"/>
      <c r="F140" s="20"/>
      <c r="G140" s="20"/>
    </row>
    <row r="141" spans="3:7" x14ac:dyDescent="0.15">
      <c r="C141" s="20"/>
      <c r="D141" s="20"/>
      <c r="E141" s="20"/>
      <c r="F141" s="20"/>
      <c r="G141" s="20"/>
    </row>
    <row r="142" spans="3:7" x14ac:dyDescent="0.15">
      <c r="C142" s="20"/>
      <c r="D142" s="20"/>
      <c r="E142" s="20"/>
      <c r="F142" s="20"/>
      <c r="G142" s="20"/>
    </row>
    <row r="143" spans="3:7" x14ac:dyDescent="0.15">
      <c r="C143" s="20"/>
      <c r="D143" s="20"/>
      <c r="E143" s="20"/>
      <c r="F143" s="20"/>
      <c r="G143" s="20"/>
    </row>
    <row r="144" spans="3:7" x14ac:dyDescent="0.15">
      <c r="C144" s="20"/>
      <c r="D144" s="20"/>
      <c r="E144" s="20"/>
      <c r="F144" s="20"/>
      <c r="G144" s="20"/>
    </row>
    <row r="145" spans="3:7" x14ac:dyDescent="0.15">
      <c r="C145" s="20"/>
      <c r="D145" s="20"/>
      <c r="E145" s="20"/>
      <c r="F145" s="20"/>
      <c r="G145" s="20"/>
    </row>
    <row r="146" spans="3:7" x14ac:dyDescent="0.15">
      <c r="C146" s="20"/>
      <c r="D146" s="20"/>
      <c r="E146" s="20"/>
      <c r="F146" s="20"/>
      <c r="G146" s="20"/>
    </row>
    <row r="147" spans="3:7" x14ac:dyDescent="0.15">
      <c r="C147" s="20"/>
      <c r="D147" s="20"/>
      <c r="E147" s="20"/>
      <c r="F147" s="20"/>
      <c r="G147" s="20"/>
    </row>
    <row r="148" spans="3:7" x14ac:dyDescent="0.15">
      <c r="C148" s="20"/>
      <c r="D148" s="20"/>
      <c r="E148" s="20"/>
      <c r="F148" s="20"/>
      <c r="G148" s="20"/>
    </row>
    <row r="149" spans="3:7" x14ac:dyDescent="0.15">
      <c r="C149" s="20"/>
      <c r="D149" s="20"/>
      <c r="E149" s="20"/>
      <c r="F149" s="20"/>
      <c r="G149" s="20"/>
    </row>
    <row r="150" spans="3:7" x14ac:dyDescent="0.15">
      <c r="C150" s="20"/>
      <c r="D150" s="20"/>
      <c r="E150" s="20"/>
      <c r="F150" s="20"/>
      <c r="G150" s="20"/>
    </row>
    <row r="151" spans="3:7" x14ac:dyDescent="0.15">
      <c r="C151" s="20"/>
      <c r="D151" s="20"/>
      <c r="E151" s="20"/>
      <c r="F151" s="20"/>
      <c r="G151" s="20"/>
    </row>
    <row r="152" spans="3:7" x14ac:dyDescent="0.15">
      <c r="C152" s="20"/>
      <c r="D152" s="20"/>
      <c r="E152" s="20"/>
      <c r="F152" s="20"/>
      <c r="G152" s="20"/>
    </row>
    <row r="153" spans="3:7" x14ac:dyDescent="0.15">
      <c r="C153" s="20"/>
      <c r="D153" s="20"/>
      <c r="E153" s="20"/>
      <c r="F153" s="20"/>
      <c r="G153" s="20"/>
    </row>
    <row r="154" spans="3:7" x14ac:dyDescent="0.15">
      <c r="C154" s="20"/>
      <c r="D154" s="20"/>
      <c r="E154" s="20"/>
      <c r="F154" s="20"/>
      <c r="G154" s="20"/>
    </row>
    <row r="155" spans="3:7" x14ac:dyDescent="0.15">
      <c r="C155" s="20"/>
      <c r="D155" s="20"/>
      <c r="E155" s="20"/>
      <c r="F155" s="20"/>
      <c r="G155" s="20"/>
    </row>
    <row r="156" spans="3:7" x14ac:dyDescent="0.15">
      <c r="C156" s="20"/>
      <c r="D156" s="20"/>
      <c r="E156" s="20"/>
      <c r="F156" s="20"/>
      <c r="G156" s="20"/>
    </row>
    <row r="157" spans="3:7" x14ac:dyDescent="0.15">
      <c r="C157" s="20"/>
      <c r="D157" s="20"/>
      <c r="E157" s="20"/>
      <c r="F157" s="20"/>
      <c r="G157" s="20"/>
    </row>
    <row r="158" spans="3:7" x14ac:dyDescent="0.15">
      <c r="C158" s="20"/>
      <c r="D158" s="20"/>
      <c r="E158" s="20"/>
      <c r="F158" s="20"/>
      <c r="G158" s="20"/>
    </row>
    <row r="159" spans="3:7" x14ac:dyDescent="0.15">
      <c r="C159" s="20"/>
      <c r="D159" s="20"/>
      <c r="E159" s="20"/>
      <c r="F159" s="20"/>
      <c r="G159" s="20"/>
    </row>
    <row r="160" spans="3:7" x14ac:dyDescent="0.15">
      <c r="C160" s="20"/>
      <c r="D160" s="20"/>
      <c r="E160" s="20"/>
      <c r="F160" s="20"/>
      <c r="G160" s="20"/>
    </row>
    <row r="161" spans="3:7" x14ac:dyDescent="0.15">
      <c r="C161" s="20"/>
      <c r="D161" s="20"/>
      <c r="E161" s="20"/>
      <c r="F161" s="20"/>
      <c r="G161" s="20"/>
    </row>
    <row r="162" spans="3:7" x14ac:dyDescent="0.15">
      <c r="C162" s="20"/>
      <c r="D162" s="20"/>
      <c r="E162" s="20"/>
      <c r="F162" s="20"/>
      <c r="G162" s="20"/>
    </row>
    <row r="163" spans="3:7" x14ac:dyDescent="0.15">
      <c r="C163" s="20"/>
      <c r="D163" s="20"/>
      <c r="E163" s="20"/>
      <c r="F163" s="20"/>
      <c r="G163" s="20"/>
    </row>
    <row r="164" spans="3:7" x14ac:dyDescent="0.15">
      <c r="C164" s="20"/>
      <c r="D164" s="20"/>
      <c r="E164" s="20"/>
      <c r="F164" s="20"/>
      <c r="G164" s="20"/>
    </row>
    <row r="165" spans="3:7" x14ac:dyDescent="0.15">
      <c r="C165" s="20"/>
      <c r="D165" s="20"/>
      <c r="E165" s="20"/>
      <c r="F165" s="20"/>
      <c r="G165" s="20"/>
    </row>
    <row r="166" spans="3:7" x14ac:dyDescent="0.15">
      <c r="C166" s="20"/>
      <c r="D166" s="20"/>
      <c r="E166" s="20"/>
      <c r="F166" s="20"/>
      <c r="G166" s="20"/>
    </row>
    <row r="167" spans="3:7" x14ac:dyDescent="0.15">
      <c r="C167" s="20"/>
      <c r="D167" s="20"/>
      <c r="E167" s="20"/>
      <c r="F167" s="20"/>
      <c r="G167" s="20"/>
    </row>
    <row r="168" spans="3:7" x14ac:dyDescent="0.15">
      <c r="C168" s="20"/>
      <c r="D168" s="20"/>
      <c r="E168" s="20"/>
      <c r="F168" s="20"/>
      <c r="G168" s="20"/>
    </row>
    <row r="169" spans="3:7" x14ac:dyDescent="0.15">
      <c r="C169" s="20"/>
      <c r="D169" s="20"/>
      <c r="E169" s="20"/>
      <c r="F169" s="20"/>
      <c r="G169" s="20"/>
    </row>
    <row r="170" spans="3:7" x14ac:dyDescent="0.15">
      <c r="C170" s="20"/>
      <c r="D170" s="20"/>
      <c r="E170" s="20"/>
      <c r="F170" s="20"/>
      <c r="G170" s="20"/>
    </row>
    <row r="171" spans="3:7" x14ac:dyDescent="0.15">
      <c r="C171" s="20"/>
      <c r="D171" s="20"/>
      <c r="E171" s="20"/>
      <c r="F171" s="20"/>
      <c r="G171" s="20"/>
    </row>
    <row r="172" spans="3:7" x14ac:dyDescent="0.15">
      <c r="C172" s="20"/>
      <c r="D172" s="20"/>
      <c r="E172" s="20"/>
      <c r="F172" s="20"/>
      <c r="G172" s="20"/>
    </row>
    <row r="173" spans="3:7" x14ac:dyDescent="0.15">
      <c r="C173" s="20"/>
      <c r="D173" s="20"/>
      <c r="E173" s="20"/>
      <c r="F173" s="20"/>
      <c r="G173" s="20"/>
    </row>
    <row r="174" spans="3:7" x14ac:dyDescent="0.15">
      <c r="C174" s="20"/>
      <c r="D174" s="20"/>
      <c r="E174" s="20"/>
      <c r="F174" s="20"/>
      <c r="G174" s="20"/>
    </row>
    <row r="175" spans="3:7" x14ac:dyDescent="0.15">
      <c r="C175" s="20"/>
      <c r="D175" s="20"/>
      <c r="E175" s="20"/>
      <c r="F175" s="20"/>
      <c r="G175" s="20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F5837-5F6E-4958-9306-21BA8C1EA177}">
  <sheetPr>
    <tabColor rgb="FF92D050"/>
  </sheetPr>
  <dimension ref="A1:G46"/>
  <sheetViews>
    <sheetView showGridLines="0" showOutlineSymbols="0" zoomScale="85" zoomScaleNormal="85" zoomScaleSheetLayoutView="100" workbookViewId="0">
      <selection activeCell="I11" sqref="I11"/>
    </sheetView>
  </sheetViews>
  <sheetFormatPr defaultRowHeight="21" customHeight="1" x14ac:dyDescent="0.15"/>
  <cols>
    <col min="1" max="1" width="16.125" style="20" customWidth="1"/>
    <col min="2" max="2" width="11.625" style="20" bestFit="1" customWidth="1"/>
    <col min="3" max="3" width="14.125" style="20" bestFit="1" customWidth="1"/>
    <col min="4" max="4" width="18.875" style="20" bestFit="1" customWidth="1"/>
    <col min="5" max="5" width="11.625" style="20" bestFit="1" customWidth="1"/>
    <col min="6" max="6" width="14.125" style="20" bestFit="1" customWidth="1"/>
    <col min="7" max="7" width="18.875" style="20" bestFit="1" customWidth="1"/>
    <col min="8" max="8" width="10.375" style="20" customWidth="1"/>
    <col min="9" max="16384" width="9" style="20"/>
  </cols>
  <sheetData>
    <row r="1" spans="1:7" ht="21" customHeight="1" x14ac:dyDescent="0.15">
      <c r="A1" s="33"/>
      <c r="B1" s="33" t="s">
        <v>418</v>
      </c>
      <c r="C1" s="33" t="s">
        <v>418</v>
      </c>
      <c r="D1" s="33" t="s">
        <v>418</v>
      </c>
      <c r="E1" s="33" t="s">
        <v>419</v>
      </c>
      <c r="F1" s="33" t="s">
        <v>419</v>
      </c>
      <c r="G1" s="33" t="s">
        <v>419</v>
      </c>
    </row>
    <row r="2" spans="1:7" ht="21" customHeight="1" x14ac:dyDescent="0.15">
      <c r="A2" s="33" t="s">
        <v>285</v>
      </c>
      <c r="B2" s="16" t="s">
        <v>284</v>
      </c>
      <c r="C2" s="16" t="s">
        <v>283</v>
      </c>
      <c r="D2" s="41" t="s">
        <v>282</v>
      </c>
      <c r="E2" s="16" t="s">
        <v>284</v>
      </c>
      <c r="F2" s="16" t="s">
        <v>283</v>
      </c>
      <c r="G2" s="41" t="s">
        <v>282</v>
      </c>
    </row>
    <row r="3" spans="1:7" ht="21" customHeight="1" x14ac:dyDescent="0.15">
      <c r="A3" s="33" t="s">
        <v>281</v>
      </c>
      <c r="B3" s="25">
        <v>6</v>
      </c>
      <c r="C3" s="25">
        <v>17</v>
      </c>
      <c r="D3" s="25">
        <v>31162</v>
      </c>
      <c r="E3" s="25">
        <v>11</v>
      </c>
      <c r="F3" s="25">
        <v>23</v>
      </c>
      <c r="G3" s="66" t="s">
        <v>420</v>
      </c>
    </row>
    <row r="4" spans="1:7" ht="21" customHeight="1" x14ac:dyDescent="0.15">
      <c r="A4" s="33" t="s">
        <v>280</v>
      </c>
      <c r="B4" s="25">
        <v>12</v>
      </c>
      <c r="C4" s="25">
        <v>69</v>
      </c>
      <c r="D4" s="25">
        <v>144769</v>
      </c>
      <c r="E4" s="25">
        <v>44</v>
      </c>
      <c r="F4" s="25">
        <v>321</v>
      </c>
      <c r="G4" s="25">
        <v>193613</v>
      </c>
    </row>
    <row r="5" spans="1:7" ht="21" customHeight="1" x14ac:dyDescent="0.15">
      <c r="A5" s="33" t="s">
        <v>279</v>
      </c>
      <c r="B5" s="25">
        <v>8</v>
      </c>
      <c r="C5" s="25">
        <v>42</v>
      </c>
      <c r="D5" s="25">
        <v>112834</v>
      </c>
      <c r="E5" s="25">
        <v>65</v>
      </c>
      <c r="F5" s="25">
        <v>361</v>
      </c>
      <c r="G5" s="25">
        <v>414026</v>
      </c>
    </row>
    <row r="6" spans="1:7" ht="21" customHeight="1" x14ac:dyDescent="0.15">
      <c r="A6" s="33" t="s">
        <v>278</v>
      </c>
      <c r="B6" s="25">
        <v>21</v>
      </c>
      <c r="C6" s="25">
        <v>171</v>
      </c>
      <c r="D6" s="25">
        <v>618213</v>
      </c>
      <c r="E6" s="25">
        <v>84</v>
      </c>
      <c r="F6" s="25">
        <v>462</v>
      </c>
      <c r="G6" s="25">
        <v>680064</v>
      </c>
    </row>
    <row r="7" spans="1:7" ht="21" customHeight="1" x14ac:dyDescent="0.15">
      <c r="A7" s="33" t="s">
        <v>277</v>
      </c>
      <c r="B7" s="25">
        <v>14</v>
      </c>
      <c r="C7" s="25">
        <v>139</v>
      </c>
      <c r="D7" s="25">
        <v>925648</v>
      </c>
      <c r="E7" s="25">
        <v>29</v>
      </c>
      <c r="F7" s="25">
        <v>269</v>
      </c>
      <c r="G7" s="25">
        <v>401606</v>
      </c>
    </row>
    <row r="8" spans="1:7" ht="21" customHeight="1" x14ac:dyDescent="0.15">
      <c r="A8" s="33" t="s">
        <v>276</v>
      </c>
      <c r="B8" s="25">
        <v>8</v>
      </c>
      <c r="C8" s="25">
        <v>34</v>
      </c>
      <c r="D8" s="25">
        <v>59674</v>
      </c>
      <c r="E8" s="25">
        <v>29</v>
      </c>
      <c r="F8" s="25">
        <v>226</v>
      </c>
      <c r="G8" s="25">
        <v>412795</v>
      </c>
    </row>
    <row r="9" spans="1:7" ht="21" customHeight="1" x14ac:dyDescent="0.15">
      <c r="A9" s="33" t="s">
        <v>275</v>
      </c>
      <c r="B9" s="25">
        <v>29</v>
      </c>
      <c r="C9" s="25">
        <v>386</v>
      </c>
      <c r="D9" s="25">
        <v>1009080</v>
      </c>
      <c r="E9" s="25">
        <v>26</v>
      </c>
      <c r="F9" s="25">
        <v>73</v>
      </c>
      <c r="G9" s="25">
        <v>95253</v>
      </c>
    </row>
    <row r="10" spans="1:7" ht="21" customHeight="1" x14ac:dyDescent="0.15">
      <c r="A10" s="33" t="s">
        <v>274</v>
      </c>
      <c r="B10" s="66" t="s">
        <v>420</v>
      </c>
      <c r="C10" s="66" t="s">
        <v>420</v>
      </c>
      <c r="D10" s="66" t="s">
        <v>420</v>
      </c>
      <c r="E10" s="25">
        <v>10</v>
      </c>
      <c r="F10" s="25">
        <v>23</v>
      </c>
      <c r="G10" s="25">
        <v>10095</v>
      </c>
    </row>
    <row r="11" spans="1:7" ht="21" customHeight="1" x14ac:dyDescent="0.15">
      <c r="A11" s="33" t="s">
        <v>273</v>
      </c>
      <c r="B11" s="25">
        <v>12</v>
      </c>
      <c r="C11" s="25">
        <v>119</v>
      </c>
      <c r="D11" s="25">
        <v>736705</v>
      </c>
      <c r="E11" s="25">
        <v>19</v>
      </c>
      <c r="F11" s="25">
        <v>161</v>
      </c>
      <c r="G11" s="25">
        <v>279285</v>
      </c>
    </row>
    <row r="12" spans="1:7" ht="21" customHeight="1" x14ac:dyDescent="0.15">
      <c r="A12" s="33" t="s">
        <v>272</v>
      </c>
      <c r="B12" s="25">
        <v>10</v>
      </c>
      <c r="C12" s="25">
        <v>278</v>
      </c>
      <c r="D12" s="25">
        <v>3699200</v>
      </c>
      <c r="E12" s="25">
        <v>4</v>
      </c>
      <c r="F12" s="25">
        <v>10</v>
      </c>
      <c r="G12" s="66" t="s">
        <v>420</v>
      </c>
    </row>
    <row r="13" spans="1:7" ht="21" customHeight="1" x14ac:dyDescent="0.15">
      <c r="A13" s="33" t="s">
        <v>271</v>
      </c>
      <c r="B13" s="25">
        <v>5</v>
      </c>
      <c r="C13" s="25">
        <v>33</v>
      </c>
      <c r="D13" s="25">
        <v>220523</v>
      </c>
      <c r="E13" s="25">
        <v>35</v>
      </c>
      <c r="F13" s="25">
        <v>112</v>
      </c>
      <c r="G13" s="25">
        <v>43674</v>
      </c>
    </row>
    <row r="14" spans="1:7" ht="21" customHeight="1" x14ac:dyDescent="0.15">
      <c r="A14" s="33" t="s">
        <v>270</v>
      </c>
      <c r="B14" s="67">
        <v>8</v>
      </c>
      <c r="C14" s="67">
        <v>38</v>
      </c>
      <c r="D14" s="67">
        <v>62235</v>
      </c>
      <c r="E14" s="25">
        <v>35</v>
      </c>
      <c r="F14" s="25">
        <v>150</v>
      </c>
      <c r="G14" s="25">
        <v>212670</v>
      </c>
    </row>
    <row r="15" spans="1:7" ht="21" customHeight="1" x14ac:dyDescent="0.15">
      <c r="A15" s="33" t="s">
        <v>269</v>
      </c>
      <c r="B15" s="66" t="s">
        <v>420</v>
      </c>
      <c r="C15" s="66" t="s">
        <v>420</v>
      </c>
      <c r="D15" s="66" t="s">
        <v>420</v>
      </c>
      <c r="E15" s="25">
        <v>3</v>
      </c>
      <c r="F15" s="67">
        <v>4</v>
      </c>
      <c r="G15" s="66" t="s">
        <v>420</v>
      </c>
    </row>
    <row r="16" spans="1:7" ht="21" customHeight="1" x14ac:dyDescent="0.15">
      <c r="A16" s="33" t="s">
        <v>268</v>
      </c>
      <c r="B16" s="25">
        <v>9</v>
      </c>
      <c r="C16" s="25">
        <v>72</v>
      </c>
      <c r="D16" s="25">
        <v>64095</v>
      </c>
      <c r="E16" s="25">
        <v>19</v>
      </c>
      <c r="F16" s="25">
        <v>74</v>
      </c>
      <c r="G16" s="25">
        <v>84790</v>
      </c>
    </row>
    <row r="17" spans="1:7" ht="21" customHeight="1" x14ac:dyDescent="0.15">
      <c r="A17" s="33" t="s">
        <v>267</v>
      </c>
      <c r="B17" s="66" t="s">
        <v>420</v>
      </c>
      <c r="C17" s="66" t="s">
        <v>420</v>
      </c>
      <c r="D17" s="66" t="s">
        <v>420</v>
      </c>
      <c r="E17" s="25" t="s">
        <v>7</v>
      </c>
      <c r="F17" s="62" t="s">
        <v>7</v>
      </c>
      <c r="G17" s="62" t="s">
        <v>7</v>
      </c>
    </row>
    <row r="18" spans="1:7" ht="21" customHeight="1" x14ac:dyDescent="0.15">
      <c r="A18" s="33" t="s">
        <v>266</v>
      </c>
      <c r="B18" s="25">
        <v>146</v>
      </c>
      <c r="C18" s="25">
        <v>1427</v>
      </c>
      <c r="D18" s="25">
        <v>7763759</v>
      </c>
      <c r="E18" s="25">
        <v>413</v>
      </c>
      <c r="F18" s="25">
        <v>2269</v>
      </c>
      <c r="G18" s="25">
        <v>2827963</v>
      </c>
    </row>
    <row r="19" spans="1:7" ht="21" customHeight="1" x14ac:dyDescent="0.15">
      <c r="A19" s="38" t="s">
        <v>435</v>
      </c>
      <c r="D19" s="31"/>
      <c r="F19" s="31"/>
      <c r="G19" s="14"/>
    </row>
    <row r="46" spans="6:6" ht="21" customHeight="1" x14ac:dyDescent="0.15">
      <c r="F46" s="20" t="s">
        <v>265</v>
      </c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BCA8-882A-4900-89D2-BE8C4108DF8B}">
  <sheetPr>
    <tabColor rgb="FF92D050"/>
  </sheetPr>
  <dimension ref="A1:K8"/>
  <sheetViews>
    <sheetView showGridLines="0" zoomScale="85" zoomScaleNormal="85" zoomScaleSheetLayoutView="100" workbookViewId="0">
      <selection activeCell="A8" sqref="A8"/>
    </sheetView>
  </sheetViews>
  <sheetFormatPr defaultRowHeight="24.75" customHeight="1" x14ac:dyDescent="0.15"/>
  <cols>
    <col min="1" max="1" width="11.875" style="20" customWidth="1"/>
    <col min="2" max="2" width="9.5" style="20" bestFit="1" customWidth="1"/>
    <col min="3" max="5" width="16.125" style="20" bestFit="1" customWidth="1"/>
    <col min="6" max="6" width="18.75" style="20" bestFit="1" customWidth="1"/>
    <col min="7" max="7" width="20.875" style="20" bestFit="1" customWidth="1"/>
    <col min="8" max="9" width="25" style="20" bestFit="1" customWidth="1"/>
    <col min="10" max="11" width="15.75" style="20" customWidth="1"/>
    <col min="12" max="16384" width="9" style="20"/>
  </cols>
  <sheetData>
    <row r="1" spans="1:11" ht="24.75" customHeight="1" x14ac:dyDescent="0.15">
      <c r="A1" s="33"/>
      <c r="B1" s="33"/>
      <c r="C1" s="33" t="s">
        <v>321</v>
      </c>
      <c r="D1" s="33" t="s">
        <v>321</v>
      </c>
      <c r="E1" s="33" t="s">
        <v>321</v>
      </c>
      <c r="F1" s="16"/>
      <c r="G1" s="16"/>
      <c r="H1" s="16"/>
      <c r="I1" s="16"/>
    </row>
    <row r="2" spans="1:11" ht="24.75" customHeight="1" x14ac:dyDescent="0.15">
      <c r="A2" s="33" t="s">
        <v>147</v>
      </c>
      <c r="B2" s="33" t="s">
        <v>322</v>
      </c>
      <c r="C2" s="16" t="s">
        <v>316</v>
      </c>
      <c r="D2" s="16" t="s">
        <v>315</v>
      </c>
      <c r="E2" s="16" t="s">
        <v>314</v>
      </c>
      <c r="F2" s="16" t="s">
        <v>320</v>
      </c>
      <c r="G2" s="16" t="s">
        <v>319</v>
      </c>
      <c r="H2" s="16" t="s">
        <v>318</v>
      </c>
      <c r="I2" s="16" t="s">
        <v>317</v>
      </c>
    </row>
    <row r="3" spans="1:11" ht="24.75" customHeight="1" x14ac:dyDescent="0.15">
      <c r="A3" s="72" t="s">
        <v>423</v>
      </c>
      <c r="B3" s="25">
        <v>155</v>
      </c>
      <c r="C3" s="25">
        <v>125</v>
      </c>
      <c r="D3" s="25">
        <v>29</v>
      </c>
      <c r="E3" s="25">
        <v>1</v>
      </c>
      <c r="F3" s="25">
        <v>4359</v>
      </c>
      <c r="G3" s="25">
        <v>1746878</v>
      </c>
      <c r="H3" s="25">
        <v>13740033</v>
      </c>
      <c r="I3" s="25">
        <v>23552796</v>
      </c>
    </row>
    <row r="4" spans="1:11" ht="24.75" customHeight="1" x14ac:dyDescent="0.15">
      <c r="A4" s="72" t="s">
        <v>391</v>
      </c>
      <c r="B4" s="25">
        <v>150</v>
      </c>
      <c r="C4" s="25">
        <v>122</v>
      </c>
      <c r="D4" s="25">
        <v>27</v>
      </c>
      <c r="E4" s="25">
        <v>1</v>
      </c>
      <c r="F4" s="25">
        <v>4303</v>
      </c>
      <c r="G4" s="25">
        <v>1716573</v>
      </c>
      <c r="H4" s="25">
        <v>15583043</v>
      </c>
      <c r="I4" s="25">
        <v>23762461</v>
      </c>
    </row>
    <row r="5" spans="1:11" ht="24.75" customHeight="1" x14ac:dyDescent="0.15">
      <c r="A5" s="72" t="s">
        <v>404</v>
      </c>
      <c r="B5" s="25">
        <v>147</v>
      </c>
      <c r="C5" s="25">
        <v>117</v>
      </c>
      <c r="D5" s="25">
        <v>29</v>
      </c>
      <c r="E5" s="25">
        <v>1</v>
      </c>
      <c r="F5" s="25">
        <v>4345</v>
      </c>
      <c r="G5" s="25">
        <v>1787543</v>
      </c>
      <c r="H5" s="25">
        <v>17136985</v>
      </c>
      <c r="I5" s="25">
        <v>24801384</v>
      </c>
    </row>
    <row r="6" spans="1:11" ht="24.75" customHeight="1" x14ac:dyDescent="0.15">
      <c r="A6" s="72" t="s">
        <v>326</v>
      </c>
      <c r="B6" s="25">
        <v>146</v>
      </c>
      <c r="C6" s="25">
        <v>117</v>
      </c>
      <c r="D6" s="25">
        <v>28</v>
      </c>
      <c r="E6" s="25">
        <v>1</v>
      </c>
      <c r="F6" s="25">
        <v>4525</v>
      </c>
      <c r="G6" s="25">
        <v>1818666</v>
      </c>
      <c r="H6" s="25">
        <v>16357508</v>
      </c>
      <c r="I6" s="25">
        <v>24197938</v>
      </c>
    </row>
    <row r="7" spans="1:11" ht="24.75" customHeight="1" x14ac:dyDescent="0.15">
      <c r="A7" s="72" t="s">
        <v>422</v>
      </c>
      <c r="B7" s="25">
        <v>127</v>
      </c>
      <c r="C7" s="25">
        <v>95</v>
      </c>
      <c r="D7" s="25">
        <v>31</v>
      </c>
      <c r="E7" s="25">
        <v>1</v>
      </c>
      <c r="F7" s="25">
        <v>4359</v>
      </c>
      <c r="G7" s="25">
        <v>1805298</v>
      </c>
      <c r="H7" s="25">
        <v>13249192</v>
      </c>
      <c r="I7" s="25">
        <v>20461146</v>
      </c>
    </row>
    <row r="8" spans="1:11" ht="24.75" customHeight="1" x14ac:dyDescent="0.15">
      <c r="A8" s="69" t="s">
        <v>421</v>
      </c>
      <c r="B8" s="70"/>
      <c r="C8" s="70"/>
      <c r="D8" s="70"/>
      <c r="E8" s="70"/>
      <c r="F8" s="71"/>
      <c r="G8" s="70"/>
      <c r="H8" s="71"/>
      <c r="I8" s="71"/>
      <c r="J8" s="71"/>
      <c r="K8" s="71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8E572-1E96-41FF-8152-58E833E8F5EF}">
  <sheetPr>
    <tabColor rgb="FF92D050"/>
  </sheetPr>
  <dimension ref="A1:L27"/>
  <sheetViews>
    <sheetView showGridLines="0" topLeftCell="A16" zoomScale="85" zoomScaleNormal="85" zoomScaleSheetLayoutView="100" workbookViewId="0">
      <selection activeCell="A26" sqref="A26"/>
    </sheetView>
  </sheetViews>
  <sheetFormatPr defaultRowHeight="13.5" x14ac:dyDescent="0.15"/>
  <cols>
    <col min="1" max="1" width="9" style="20"/>
    <col min="2" max="2" width="30.875" style="20" customWidth="1"/>
    <col min="3" max="3" width="9.5" style="20" bestFit="1" customWidth="1"/>
    <col min="4" max="4" width="28.5" style="20" bestFit="1" customWidth="1"/>
    <col min="5" max="5" width="12.75" style="20" bestFit="1" customWidth="1"/>
    <col min="6" max="6" width="9.5" style="20" bestFit="1" customWidth="1"/>
    <col min="7" max="7" width="19.875" style="20" bestFit="1" customWidth="1"/>
    <col min="8" max="8" width="22.875" style="20" bestFit="1" customWidth="1"/>
    <col min="9" max="10" width="20.875" style="20" bestFit="1" customWidth="1"/>
    <col min="11" max="11" width="25" style="20" bestFit="1" customWidth="1"/>
    <col min="12" max="12" width="14.875" style="20" bestFit="1" customWidth="1"/>
    <col min="13" max="16384" width="9" style="20"/>
  </cols>
  <sheetData>
    <row r="1" spans="1:12" ht="19.5" customHeight="1" x14ac:dyDescent="0.15">
      <c r="A1" s="33"/>
      <c r="B1" s="74"/>
      <c r="C1" s="74"/>
      <c r="D1" s="74" t="s">
        <v>424</v>
      </c>
      <c r="E1" s="74" t="s">
        <v>424</v>
      </c>
      <c r="F1" s="74" t="s">
        <v>424</v>
      </c>
      <c r="G1" s="75"/>
      <c r="H1" s="75"/>
      <c r="I1" s="75" t="s">
        <v>430</v>
      </c>
      <c r="J1" s="75" t="s">
        <v>430</v>
      </c>
      <c r="K1" s="75" t="s">
        <v>430</v>
      </c>
      <c r="L1" s="75" t="s">
        <v>430</v>
      </c>
    </row>
    <row r="2" spans="1:12" ht="19.5" customHeight="1" x14ac:dyDescent="0.15">
      <c r="A2" s="39" t="s">
        <v>433</v>
      </c>
      <c r="B2" s="74" t="s">
        <v>40</v>
      </c>
      <c r="C2" s="74" t="s">
        <v>313</v>
      </c>
      <c r="D2" s="76" t="s">
        <v>310</v>
      </c>
      <c r="E2" s="75" t="s">
        <v>309</v>
      </c>
      <c r="F2" s="74" t="s">
        <v>308</v>
      </c>
      <c r="G2" s="75" t="s">
        <v>312</v>
      </c>
      <c r="H2" s="75" t="s">
        <v>311</v>
      </c>
      <c r="I2" s="75" t="s">
        <v>425</v>
      </c>
      <c r="J2" s="75" t="s">
        <v>426</v>
      </c>
      <c r="K2" s="75" t="s">
        <v>427</v>
      </c>
      <c r="L2" s="75" t="s">
        <v>428</v>
      </c>
    </row>
    <row r="3" spans="1:12" ht="19.5" customHeight="1" x14ac:dyDescent="0.15">
      <c r="A3" s="39" t="s">
        <v>431</v>
      </c>
      <c r="B3" s="74" t="s">
        <v>307</v>
      </c>
      <c r="C3" s="74">
        <v>7</v>
      </c>
      <c r="D3" s="78">
        <v>141</v>
      </c>
      <c r="E3" s="78">
        <v>19</v>
      </c>
      <c r="F3" s="78">
        <v>160</v>
      </c>
      <c r="G3" s="23">
        <v>48141</v>
      </c>
      <c r="H3" s="23">
        <v>454836</v>
      </c>
      <c r="I3" s="23">
        <v>856821</v>
      </c>
      <c r="J3" s="79">
        <v>344</v>
      </c>
      <c r="K3" s="78">
        <v>5985</v>
      </c>
      <c r="L3" s="23">
        <v>863150</v>
      </c>
    </row>
    <row r="4" spans="1:12" ht="19.5" customHeight="1" x14ac:dyDescent="0.15">
      <c r="A4" s="39" t="s">
        <v>431</v>
      </c>
      <c r="B4" s="74" t="s">
        <v>306</v>
      </c>
      <c r="C4" s="74">
        <v>5</v>
      </c>
      <c r="D4" s="78">
        <v>612</v>
      </c>
      <c r="E4" s="80">
        <v>19</v>
      </c>
      <c r="F4" s="78">
        <v>631</v>
      </c>
      <c r="G4" s="23">
        <v>245682</v>
      </c>
      <c r="H4" s="23">
        <v>779172</v>
      </c>
      <c r="I4" s="23">
        <v>911688</v>
      </c>
      <c r="J4" s="23">
        <v>827081</v>
      </c>
      <c r="K4" s="78">
        <v>101024</v>
      </c>
      <c r="L4" s="23">
        <v>1839793</v>
      </c>
    </row>
    <row r="5" spans="1:12" ht="19.5" customHeight="1" x14ac:dyDescent="0.15">
      <c r="A5" s="39" t="s">
        <v>431</v>
      </c>
      <c r="B5" s="74" t="s">
        <v>305</v>
      </c>
      <c r="C5" s="74">
        <v>23</v>
      </c>
      <c r="D5" s="78">
        <v>362</v>
      </c>
      <c r="E5" s="78">
        <v>41</v>
      </c>
      <c r="F5" s="78">
        <v>403</v>
      </c>
      <c r="G5" s="23">
        <v>143707</v>
      </c>
      <c r="H5" s="23">
        <v>758043</v>
      </c>
      <c r="I5" s="23">
        <v>994338</v>
      </c>
      <c r="J5" s="23">
        <v>31911</v>
      </c>
      <c r="K5" s="78">
        <v>85474</v>
      </c>
      <c r="L5" s="23">
        <v>1111723</v>
      </c>
    </row>
    <row r="6" spans="1:12" ht="19.5" customHeight="1" x14ac:dyDescent="0.15">
      <c r="A6" s="39" t="s">
        <v>431</v>
      </c>
      <c r="B6" s="76" t="s">
        <v>304</v>
      </c>
      <c r="C6" s="74">
        <v>3</v>
      </c>
      <c r="D6" s="78">
        <v>22</v>
      </c>
      <c r="E6" s="78">
        <v>6</v>
      </c>
      <c r="F6" s="78">
        <v>28</v>
      </c>
      <c r="G6" s="23">
        <v>7232</v>
      </c>
      <c r="H6" s="23">
        <v>19845</v>
      </c>
      <c r="I6" s="23">
        <v>25958</v>
      </c>
      <c r="J6" s="79">
        <v>0</v>
      </c>
      <c r="K6" s="78">
        <v>11000</v>
      </c>
      <c r="L6" s="23">
        <v>36958</v>
      </c>
    </row>
    <row r="7" spans="1:12" ht="19.5" customHeight="1" x14ac:dyDescent="0.15">
      <c r="A7" s="39" t="s">
        <v>431</v>
      </c>
      <c r="B7" s="74" t="s">
        <v>303</v>
      </c>
      <c r="C7" s="74">
        <v>7</v>
      </c>
      <c r="D7" s="78">
        <v>66</v>
      </c>
      <c r="E7" s="80">
        <v>18</v>
      </c>
      <c r="F7" s="78">
        <v>84</v>
      </c>
      <c r="G7" s="23">
        <v>26130</v>
      </c>
      <c r="H7" s="23">
        <v>59939</v>
      </c>
      <c r="I7" s="23">
        <v>100030</v>
      </c>
      <c r="J7" s="23">
        <v>2462</v>
      </c>
      <c r="K7" s="80">
        <v>16822</v>
      </c>
      <c r="L7" s="23">
        <v>119314</v>
      </c>
    </row>
    <row r="8" spans="1:12" ht="19.5" customHeight="1" x14ac:dyDescent="0.15">
      <c r="A8" s="39" t="s">
        <v>431</v>
      </c>
      <c r="B8" s="75" t="s">
        <v>302</v>
      </c>
      <c r="C8" s="74">
        <v>3</v>
      </c>
      <c r="D8" s="78">
        <v>15</v>
      </c>
      <c r="E8" s="78">
        <v>7</v>
      </c>
      <c r="F8" s="78">
        <v>22</v>
      </c>
      <c r="G8" s="23">
        <v>9564</v>
      </c>
      <c r="H8" s="23">
        <v>24646</v>
      </c>
      <c r="I8" s="23">
        <v>43390</v>
      </c>
      <c r="J8" s="78">
        <v>515</v>
      </c>
      <c r="K8" s="80">
        <v>0</v>
      </c>
      <c r="L8" s="23">
        <v>43905</v>
      </c>
    </row>
    <row r="9" spans="1:12" ht="19.5" customHeight="1" x14ac:dyDescent="0.15">
      <c r="A9" s="39" t="s">
        <v>431</v>
      </c>
      <c r="B9" s="74" t="s">
        <v>301</v>
      </c>
      <c r="C9" s="74">
        <v>3</v>
      </c>
      <c r="D9" s="78">
        <v>47</v>
      </c>
      <c r="E9" s="78">
        <v>9</v>
      </c>
      <c r="F9" s="78">
        <v>56</v>
      </c>
      <c r="G9" s="23">
        <v>16525</v>
      </c>
      <c r="H9" s="23">
        <v>38215</v>
      </c>
      <c r="I9" s="23">
        <v>51894</v>
      </c>
      <c r="J9" s="79">
        <v>0</v>
      </c>
      <c r="K9" s="80">
        <v>390</v>
      </c>
      <c r="L9" s="23">
        <v>52284</v>
      </c>
    </row>
    <row r="10" spans="1:12" ht="19.5" customHeight="1" x14ac:dyDescent="0.15">
      <c r="A10" s="39" t="s">
        <v>431</v>
      </c>
      <c r="B10" s="74" t="s">
        <v>300</v>
      </c>
      <c r="C10" s="80">
        <v>24</v>
      </c>
      <c r="D10" s="78">
        <v>418</v>
      </c>
      <c r="E10" s="78">
        <v>72</v>
      </c>
      <c r="F10" s="78">
        <v>490</v>
      </c>
      <c r="G10" s="78">
        <v>132307</v>
      </c>
      <c r="H10" s="78">
        <v>733882</v>
      </c>
      <c r="I10" s="78">
        <v>1491718</v>
      </c>
      <c r="J10" s="78">
        <v>14516</v>
      </c>
      <c r="K10" s="78">
        <v>5074</v>
      </c>
      <c r="L10" s="78">
        <v>1511308</v>
      </c>
    </row>
    <row r="11" spans="1:12" ht="19.5" customHeight="1" x14ac:dyDescent="0.15">
      <c r="A11" s="39" t="s">
        <v>431</v>
      </c>
      <c r="B11" s="74" t="s">
        <v>299</v>
      </c>
      <c r="C11" s="81" t="s">
        <v>381</v>
      </c>
      <c r="D11" s="81" t="s">
        <v>381</v>
      </c>
      <c r="E11" s="81" t="s">
        <v>381</v>
      </c>
      <c r="F11" s="81" t="s">
        <v>381</v>
      </c>
      <c r="G11" s="81" t="s">
        <v>381</v>
      </c>
      <c r="H11" s="81" t="s">
        <v>381</v>
      </c>
      <c r="I11" s="81" t="s">
        <v>381</v>
      </c>
      <c r="J11" s="81" t="s">
        <v>381</v>
      </c>
      <c r="K11" s="81" t="s">
        <v>381</v>
      </c>
      <c r="L11" s="81" t="s">
        <v>381</v>
      </c>
    </row>
    <row r="12" spans="1:12" ht="19.5" customHeight="1" x14ac:dyDescent="0.15">
      <c r="A12" s="39" t="s">
        <v>431</v>
      </c>
      <c r="B12" s="74" t="s">
        <v>298</v>
      </c>
      <c r="C12" s="80">
        <v>0</v>
      </c>
      <c r="D12" s="78" t="s">
        <v>139</v>
      </c>
      <c r="E12" s="78" t="s">
        <v>289</v>
      </c>
      <c r="F12" s="78" t="s">
        <v>289</v>
      </c>
      <c r="G12" s="78" t="s">
        <v>289</v>
      </c>
      <c r="H12" s="78" t="s">
        <v>289</v>
      </c>
      <c r="I12" s="78" t="s">
        <v>289</v>
      </c>
      <c r="J12" s="79" t="s">
        <v>289</v>
      </c>
      <c r="K12" s="78" t="s">
        <v>289</v>
      </c>
      <c r="L12" s="78" t="s">
        <v>289</v>
      </c>
    </row>
    <row r="13" spans="1:12" ht="19.5" customHeight="1" x14ac:dyDescent="0.15">
      <c r="A13" s="39" t="s">
        <v>431</v>
      </c>
      <c r="B13" s="74" t="s">
        <v>297</v>
      </c>
      <c r="C13" s="74">
        <v>4</v>
      </c>
      <c r="D13" s="78">
        <v>26</v>
      </c>
      <c r="E13" s="80">
        <v>16</v>
      </c>
      <c r="F13" s="78">
        <v>42</v>
      </c>
      <c r="G13" s="79">
        <v>18480</v>
      </c>
      <c r="H13" s="79">
        <v>37462</v>
      </c>
      <c r="I13" s="79">
        <v>102370</v>
      </c>
      <c r="J13" s="79" t="s">
        <v>289</v>
      </c>
      <c r="K13" s="80" t="s">
        <v>289</v>
      </c>
      <c r="L13" s="79">
        <v>102370</v>
      </c>
    </row>
    <row r="14" spans="1:12" ht="19.5" customHeight="1" x14ac:dyDescent="0.15">
      <c r="A14" s="39" t="s">
        <v>431</v>
      </c>
      <c r="B14" s="82" t="s">
        <v>296</v>
      </c>
      <c r="C14" s="74">
        <v>19</v>
      </c>
      <c r="D14" s="78">
        <v>192</v>
      </c>
      <c r="E14" s="78">
        <v>52</v>
      </c>
      <c r="F14" s="74">
        <v>244</v>
      </c>
      <c r="G14" s="78">
        <v>59887</v>
      </c>
      <c r="H14" s="78">
        <v>452085</v>
      </c>
      <c r="I14" s="78">
        <v>612009</v>
      </c>
      <c r="J14" s="78">
        <v>11531</v>
      </c>
      <c r="K14" s="78">
        <v>59054</v>
      </c>
      <c r="L14" s="25">
        <v>682594</v>
      </c>
    </row>
    <row r="15" spans="1:12" ht="19.5" customHeight="1" x14ac:dyDescent="0.15">
      <c r="A15" s="39" t="s">
        <v>432</v>
      </c>
      <c r="B15" s="74" t="s">
        <v>295</v>
      </c>
      <c r="C15" s="74">
        <v>4</v>
      </c>
      <c r="D15" s="78">
        <v>303</v>
      </c>
      <c r="E15" s="80">
        <v>15</v>
      </c>
      <c r="F15" s="78">
        <v>318</v>
      </c>
      <c r="G15" s="23">
        <v>143283</v>
      </c>
      <c r="H15" s="23">
        <v>889640</v>
      </c>
      <c r="I15" s="23">
        <v>2348673</v>
      </c>
      <c r="J15" s="79" t="s">
        <v>289</v>
      </c>
      <c r="K15" s="78" t="s">
        <v>289</v>
      </c>
      <c r="L15" s="23">
        <v>2348673</v>
      </c>
    </row>
    <row r="16" spans="1:12" ht="19.5" customHeight="1" x14ac:dyDescent="0.15">
      <c r="A16" s="39" t="s">
        <v>432</v>
      </c>
      <c r="B16" s="74" t="s">
        <v>294</v>
      </c>
      <c r="C16" s="74">
        <v>5</v>
      </c>
      <c r="D16" s="78">
        <v>352</v>
      </c>
      <c r="E16" s="80">
        <v>59</v>
      </c>
      <c r="F16" s="78">
        <v>411</v>
      </c>
      <c r="G16" s="78">
        <v>197316</v>
      </c>
      <c r="H16" s="78">
        <v>4575925</v>
      </c>
      <c r="I16" s="78">
        <v>4499968</v>
      </c>
      <c r="J16" s="78">
        <v>161938</v>
      </c>
      <c r="K16" s="78">
        <v>242386</v>
      </c>
      <c r="L16" s="78">
        <v>4904292</v>
      </c>
    </row>
    <row r="17" spans="1:12" ht="19.5" customHeight="1" x14ac:dyDescent="0.15">
      <c r="A17" s="39" t="s">
        <v>432</v>
      </c>
      <c r="B17" s="74" t="s">
        <v>293</v>
      </c>
      <c r="C17" s="74">
        <v>3</v>
      </c>
      <c r="D17" s="78">
        <v>786</v>
      </c>
      <c r="E17" s="80">
        <v>5</v>
      </c>
      <c r="F17" s="78">
        <v>791</v>
      </c>
      <c r="G17" s="79">
        <v>433221</v>
      </c>
      <c r="H17" s="79">
        <v>3565626</v>
      </c>
      <c r="I17" s="79">
        <v>4928739</v>
      </c>
      <c r="J17" s="79">
        <v>22015</v>
      </c>
      <c r="K17" s="80">
        <v>2105</v>
      </c>
      <c r="L17" s="79">
        <v>4952859</v>
      </c>
    </row>
    <row r="18" spans="1:12" ht="19.5" customHeight="1" x14ac:dyDescent="0.15">
      <c r="A18" s="39" t="s">
        <v>432</v>
      </c>
      <c r="B18" s="74" t="s">
        <v>292</v>
      </c>
      <c r="C18" s="74">
        <v>8</v>
      </c>
      <c r="D18" s="78">
        <v>304</v>
      </c>
      <c r="E18" s="78">
        <v>17</v>
      </c>
      <c r="F18" s="78">
        <v>321</v>
      </c>
      <c r="G18" s="78">
        <v>155625</v>
      </c>
      <c r="H18" s="78">
        <v>575727</v>
      </c>
      <c r="I18" s="78">
        <v>1279310</v>
      </c>
      <c r="J18" s="78">
        <v>25818</v>
      </c>
      <c r="K18" s="80" t="s">
        <v>289</v>
      </c>
      <c r="L18" s="78">
        <v>1305128</v>
      </c>
    </row>
    <row r="19" spans="1:12" ht="19.5" customHeight="1" x14ac:dyDescent="0.15">
      <c r="A19" s="39" t="s">
        <v>432</v>
      </c>
      <c r="B19" s="74" t="s">
        <v>291</v>
      </c>
      <c r="C19" s="80">
        <v>0</v>
      </c>
      <c r="D19" s="78" t="s">
        <v>139</v>
      </c>
      <c r="E19" s="78" t="s">
        <v>289</v>
      </c>
      <c r="F19" s="78" t="s">
        <v>289</v>
      </c>
      <c r="G19" s="78" t="s">
        <v>289</v>
      </c>
      <c r="H19" s="78" t="s">
        <v>289</v>
      </c>
      <c r="I19" s="78" t="s">
        <v>289</v>
      </c>
      <c r="J19" s="79" t="s">
        <v>289</v>
      </c>
      <c r="K19" s="78" t="s">
        <v>289</v>
      </c>
      <c r="L19" s="78" t="s">
        <v>289</v>
      </c>
    </row>
    <row r="20" spans="1:12" ht="19.5" customHeight="1" x14ac:dyDescent="0.15">
      <c r="A20" s="39" t="s">
        <v>432</v>
      </c>
      <c r="B20" s="74" t="s">
        <v>290</v>
      </c>
      <c r="C20" s="74">
        <v>3</v>
      </c>
      <c r="D20" s="78">
        <v>70</v>
      </c>
      <c r="E20" s="80">
        <v>8</v>
      </c>
      <c r="F20" s="78">
        <v>78</v>
      </c>
      <c r="G20" s="78">
        <v>28920</v>
      </c>
      <c r="H20" s="78">
        <v>3802</v>
      </c>
      <c r="I20" s="78">
        <v>3280</v>
      </c>
      <c r="J20" s="78">
        <v>38556</v>
      </c>
      <c r="K20" s="80" t="s">
        <v>289</v>
      </c>
      <c r="L20" s="78">
        <v>41836</v>
      </c>
    </row>
    <row r="21" spans="1:12" ht="19.5" customHeight="1" x14ac:dyDescent="0.15">
      <c r="A21" s="39" t="s">
        <v>432</v>
      </c>
      <c r="B21" s="74" t="s">
        <v>288</v>
      </c>
      <c r="C21" s="81" t="s">
        <v>381</v>
      </c>
      <c r="D21" s="81" t="s">
        <v>381</v>
      </c>
      <c r="E21" s="81" t="s">
        <v>381</v>
      </c>
      <c r="F21" s="81" t="s">
        <v>381</v>
      </c>
      <c r="G21" s="81" t="s">
        <v>381</v>
      </c>
      <c r="H21" s="81" t="s">
        <v>381</v>
      </c>
      <c r="I21" s="81" t="s">
        <v>381</v>
      </c>
      <c r="J21" s="81" t="s">
        <v>381</v>
      </c>
      <c r="K21" s="81" t="s">
        <v>381</v>
      </c>
      <c r="L21" s="81" t="s">
        <v>381</v>
      </c>
    </row>
    <row r="22" spans="1:12" ht="19.5" customHeight="1" x14ac:dyDescent="0.15">
      <c r="A22" s="39" t="s">
        <v>432</v>
      </c>
      <c r="B22" s="74" t="s">
        <v>287</v>
      </c>
      <c r="C22" s="81" t="s">
        <v>381</v>
      </c>
      <c r="D22" s="81" t="s">
        <v>381</v>
      </c>
      <c r="E22" s="81" t="s">
        <v>381</v>
      </c>
      <c r="F22" s="81" t="s">
        <v>381</v>
      </c>
      <c r="G22" s="81" t="s">
        <v>381</v>
      </c>
      <c r="H22" s="81" t="s">
        <v>381</v>
      </c>
      <c r="I22" s="81" t="s">
        <v>381</v>
      </c>
      <c r="J22" s="81" t="s">
        <v>381</v>
      </c>
      <c r="K22" s="81" t="s">
        <v>381</v>
      </c>
      <c r="L22" s="81" t="s">
        <v>381</v>
      </c>
    </row>
    <row r="23" spans="1:12" ht="19.5" customHeight="1" x14ac:dyDescent="0.15">
      <c r="A23" s="39" t="s">
        <v>432</v>
      </c>
      <c r="B23" s="74" t="s">
        <v>286</v>
      </c>
      <c r="C23" s="81" t="s">
        <v>381</v>
      </c>
      <c r="D23" s="81" t="s">
        <v>381</v>
      </c>
      <c r="E23" s="81" t="s">
        <v>381</v>
      </c>
      <c r="F23" s="81" t="s">
        <v>381</v>
      </c>
      <c r="G23" s="81" t="s">
        <v>381</v>
      </c>
      <c r="H23" s="81" t="s">
        <v>381</v>
      </c>
      <c r="I23" s="81" t="s">
        <v>381</v>
      </c>
      <c r="J23" s="81" t="s">
        <v>381</v>
      </c>
      <c r="K23" s="81" t="s">
        <v>381</v>
      </c>
      <c r="L23" s="81" t="s">
        <v>381</v>
      </c>
    </row>
    <row r="24" spans="1:12" ht="19.5" customHeight="1" x14ac:dyDescent="0.15">
      <c r="A24" s="33"/>
      <c r="B24" s="77" t="s">
        <v>429</v>
      </c>
      <c r="C24" s="74">
        <v>127</v>
      </c>
      <c r="D24" s="74">
        <v>3977</v>
      </c>
      <c r="E24" s="74">
        <v>382</v>
      </c>
      <c r="F24" s="74">
        <v>4359</v>
      </c>
      <c r="G24" s="74">
        <v>1805298</v>
      </c>
      <c r="H24" s="74">
        <v>13249192</v>
      </c>
      <c r="I24" s="74">
        <v>18537072</v>
      </c>
      <c r="J24" s="74">
        <v>1172168</v>
      </c>
      <c r="K24" s="74">
        <v>751906</v>
      </c>
      <c r="L24" s="74">
        <v>20461146</v>
      </c>
    </row>
    <row r="25" spans="1:12" ht="15" customHeight="1" x14ac:dyDescent="0.15">
      <c r="A25" s="38" t="s">
        <v>434</v>
      </c>
      <c r="B25" s="38"/>
      <c r="C25" s="14"/>
      <c r="D25" s="14"/>
      <c r="E25" s="14"/>
      <c r="F25" s="14"/>
      <c r="G25" s="71"/>
      <c r="H25" s="71"/>
      <c r="I25" s="71"/>
      <c r="J25" s="71"/>
      <c r="K25" s="71"/>
      <c r="L25" s="73"/>
    </row>
    <row r="26" spans="1:12" ht="15" customHeight="1" x14ac:dyDescent="0.15">
      <c r="B26" s="13"/>
      <c r="C26" s="13"/>
      <c r="D26" s="13"/>
      <c r="E26" s="13"/>
      <c r="F26" s="13"/>
      <c r="G26" s="71"/>
      <c r="H26" s="71"/>
      <c r="I26" s="71"/>
      <c r="J26" s="71"/>
      <c r="K26" s="71"/>
      <c r="L26" s="73"/>
    </row>
    <row r="27" spans="1:12" x14ac:dyDescent="0.15">
      <c r="B27" s="70"/>
      <c r="C27" s="70"/>
      <c r="D27" s="70"/>
      <c r="E27" s="70"/>
      <c r="F27" s="70"/>
      <c r="G27" s="71"/>
      <c r="H27" s="70"/>
      <c r="I27" s="71"/>
      <c r="J27" s="71"/>
      <c r="K27" s="71"/>
      <c r="L27" s="71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2235-6E1A-42EF-90F2-C236CA36E7A3}">
  <sheetPr>
    <tabColor rgb="FF92D050"/>
  </sheetPr>
  <dimension ref="A1:V30"/>
  <sheetViews>
    <sheetView showGridLines="0" zoomScaleNormal="100" zoomScaleSheetLayoutView="100" workbookViewId="0">
      <selection activeCell="I11" sqref="I11"/>
    </sheetView>
  </sheetViews>
  <sheetFormatPr defaultRowHeight="15.75" customHeight="1" x14ac:dyDescent="0.15"/>
  <cols>
    <col min="1" max="1" width="33.5" style="20" customWidth="1"/>
    <col min="2" max="3" width="13.875" style="32" bestFit="1" customWidth="1"/>
    <col min="4" max="4" width="7.5" style="32" bestFit="1" customWidth="1"/>
    <col min="5" max="5" width="10.5" style="20" bestFit="1" customWidth="1"/>
    <col min="6" max="7" width="13.875" style="20" bestFit="1" customWidth="1"/>
    <col min="8" max="8" width="7.5" style="20" bestFit="1" customWidth="1"/>
    <col min="9" max="9" width="10.5" style="20" bestFit="1" customWidth="1"/>
    <col min="10" max="11" width="13.875" style="20" bestFit="1" customWidth="1"/>
    <col min="12" max="12" width="7.5" style="20" bestFit="1" customWidth="1"/>
    <col min="13" max="13" width="10.5" style="20" bestFit="1" customWidth="1"/>
    <col min="14" max="16384" width="9" style="20"/>
  </cols>
  <sheetData>
    <row r="1" spans="1:22" ht="15.75" customHeight="1" x14ac:dyDescent="0.15">
      <c r="A1" s="33"/>
      <c r="B1" s="34" t="s">
        <v>335</v>
      </c>
      <c r="C1" s="34" t="s">
        <v>335</v>
      </c>
      <c r="D1" s="34" t="s">
        <v>335</v>
      </c>
      <c r="E1" s="34" t="s">
        <v>335</v>
      </c>
      <c r="F1" s="34" t="s">
        <v>334</v>
      </c>
      <c r="G1" s="34" t="s">
        <v>334</v>
      </c>
      <c r="H1" s="34" t="s">
        <v>334</v>
      </c>
      <c r="I1" s="34" t="s">
        <v>334</v>
      </c>
      <c r="J1" s="34" t="s">
        <v>333</v>
      </c>
      <c r="K1" s="34" t="s">
        <v>333</v>
      </c>
      <c r="L1" s="34" t="s">
        <v>333</v>
      </c>
      <c r="M1" s="34" t="s">
        <v>333</v>
      </c>
    </row>
    <row r="2" spans="1:22" ht="15.75" customHeight="1" x14ac:dyDescent="0.15">
      <c r="A2" s="33" t="s">
        <v>56</v>
      </c>
      <c r="B2" s="66" t="s">
        <v>440</v>
      </c>
      <c r="C2" s="66" t="s">
        <v>441</v>
      </c>
      <c r="D2" s="25" t="s">
        <v>2</v>
      </c>
      <c r="E2" s="25" t="s">
        <v>55</v>
      </c>
      <c r="F2" s="66" t="s">
        <v>440</v>
      </c>
      <c r="G2" s="66" t="s">
        <v>441</v>
      </c>
      <c r="H2" s="25" t="s">
        <v>54</v>
      </c>
      <c r="I2" s="25" t="s">
        <v>53</v>
      </c>
      <c r="J2" s="66" t="s">
        <v>440</v>
      </c>
      <c r="K2" s="66" t="s">
        <v>441</v>
      </c>
      <c r="L2" s="25" t="s">
        <v>54</v>
      </c>
      <c r="M2" s="25" t="s">
        <v>53</v>
      </c>
    </row>
    <row r="3" spans="1:22" ht="15.75" customHeight="1" x14ac:dyDescent="0.15">
      <c r="A3" s="33" t="s">
        <v>336</v>
      </c>
      <c r="B3" s="25">
        <v>5</v>
      </c>
      <c r="C3" s="25" t="s">
        <v>7</v>
      </c>
      <c r="D3" s="25">
        <v>5</v>
      </c>
      <c r="E3" s="22">
        <v>0.2</v>
      </c>
      <c r="F3" s="25">
        <v>6</v>
      </c>
      <c r="G3" s="25" t="s">
        <v>41</v>
      </c>
      <c r="H3" s="25">
        <v>6</v>
      </c>
      <c r="I3" s="22">
        <v>0.2</v>
      </c>
      <c r="J3" s="25">
        <v>9</v>
      </c>
      <c r="K3" s="25" t="s">
        <v>7</v>
      </c>
      <c r="L3" s="25">
        <v>9</v>
      </c>
      <c r="M3" s="22">
        <v>0.4</v>
      </c>
    </row>
    <row r="4" spans="1:22" ht="15.75" customHeight="1" x14ac:dyDescent="0.15">
      <c r="A4" s="33" t="s">
        <v>337</v>
      </c>
      <c r="B4" s="23" t="s">
        <v>7</v>
      </c>
      <c r="C4" s="23" t="s">
        <v>7</v>
      </c>
      <c r="D4" s="25" t="s">
        <v>7</v>
      </c>
      <c r="E4" s="22" t="s">
        <v>7</v>
      </c>
      <c r="F4" s="23" t="s">
        <v>1</v>
      </c>
      <c r="G4" s="23" t="s">
        <v>7</v>
      </c>
      <c r="H4" s="23" t="s">
        <v>1</v>
      </c>
      <c r="I4" s="22" t="s">
        <v>1</v>
      </c>
      <c r="J4" s="23">
        <v>1</v>
      </c>
      <c r="K4" s="23" t="s">
        <v>7</v>
      </c>
      <c r="L4" s="23">
        <v>1</v>
      </c>
      <c r="M4" s="22">
        <v>0</v>
      </c>
    </row>
    <row r="5" spans="1:22" ht="15.75" customHeight="1" x14ac:dyDescent="0.15">
      <c r="A5" s="33" t="s">
        <v>52</v>
      </c>
      <c r="B5" s="23">
        <v>208</v>
      </c>
      <c r="C5" s="23" t="s">
        <v>7</v>
      </c>
      <c r="D5" s="25">
        <v>208</v>
      </c>
      <c r="E5" s="22">
        <v>7.2</v>
      </c>
      <c r="F5" s="23">
        <v>200</v>
      </c>
      <c r="G5" s="23" t="s">
        <v>41</v>
      </c>
      <c r="H5" s="25">
        <v>200</v>
      </c>
      <c r="I5" s="22">
        <v>7.6</v>
      </c>
      <c r="J5" s="23">
        <v>189</v>
      </c>
      <c r="K5" s="23" t="s">
        <v>7</v>
      </c>
      <c r="L5" s="25">
        <v>189</v>
      </c>
      <c r="M5" s="22">
        <v>7.4</v>
      </c>
    </row>
    <row r="6" spans="1:22" ht="15.75" customHeight="1" x14ac:dyDescent="0.15">
      <c r="A6" s="33" t="s">
        <v>51</v>
      </c>
      <c r="B6" s="23">
        <v>384</v>
      </c>
      <c r="C6" s="23" t="s">
        <v>7</v>
      </c>
      <c r="D6" s="25">
        <v>384</v>
      </c>
      <c r="E6" s="22">
        <v>13.4</v>
      </c>
      <c r="F6" s="23">
        <v>362</v>
      </c>
      <c r="G6" s="23" t="s">
        <v>41</v>
      </c>
      <c r="H6" s="25">
        <v>362</v>
      </c>
      <c r="I6" s="22">
        <v>13.8</v>
      </c>
      <c r="J6" s="23">
        <v>334</v>
      </c>
      <c r="K6" s="23" t="s">
        <v>7</v>
      </c>
      <c r="L6" s="25">
        <v>334</v>
      </c>
      <c r="M6" s="22">
        <v>13.1</v>
      </c>
    </row>
    <row r="7" spans="1:22" ht="15.75" customHeight="1" x14ac:dyDescent="0.15">
      <c r="A7" s="33" t="s">
        <v>50</v>
      </c>
      <c r="B7" s="23">
        <v>1</v>
      </c>
      <c r="C7" s="23">
        <v>4</v>
      </c>
      <c r="D7" s="25">
        <v>5</v>
      </c>
      <c r="E7" s="22">
        <v>0.2</v>
      </c>
      <c r="F7" s="23">
        <v>1</v>
      </c>
      <c r="G7" s="23" t="s">
        <v>41</v>
      </c>
      <c r="H7" s="25">
        <v>1</v>
      </c>
      <c r="I7" s="22">
        <v>0</v>
      </c>
      <c r="J7" s="23">
        <v>2</v>
      </c>
      <c r="K7" s="23">
        <v>4</v>
      </c>
      <c r="L7" s="25">
        <v>6</v>
      </c>
      <c r="M7" s="22">
        <v>0.2</v>
      </c>
    </row>
    <row r="8" spans="1:22" ht="15.75" customHeight="1" x14ac:dyDescent="0.15">
      <c r="A8" s="33" t="s">
        <v>49</v>
      </c>
      <c r="B8" s="23">
        <v>78</v>
      </c>
      <c r="C8" s="23">
        <v>2</v>
      </c>
      <c r="D8" s="25">
        <v>80</v>
      </c>
      <c r="E8" s="22">
        <v>2.8</v>
      </c>
      <c r="F8" s="23">
        <v>79</v>
      </c>
      <c r="G8" s="23" t="s">
        <v>41</v>
      </c>
      <c r="H8" s="25">
        <v>79</v>
      </c>
      <c r="I8" s="22">
        <v>3</v>
      </c>
      <c r="J8" s="23">
        <v>78</v>
      </c>
      <c r="K8" s="23">
        <v>2</v>
      </c>
      <c r="L8" s="25">
        <v>80</v>
      </c>
      <c r="M8" s="22">
        <v>3.1</v>
      </c>
      <c r="O8" s="29"/>
      <c r="P8" s="29"/>
      <c r="Q8" s="29"/>
      <c r="R8" s="29"/>
      <c r="S8" s="29"/>
      <c r="T8" s="29"/>
      <c r="U8" s="29"/>
      <c r="V8" s="29"/>
    </row>
    <row r="9" spans="1:22" ht="15.75" customHeight="1" x14ac:dyDescent="0.15">
      <c r="A9" s="33" t="s">
        <v>48</v>
      </c>
      <c r="B9" s="23">
        <v>781</v>
      </c>
      <c r="C9" s="23" t="s">
        <v>7</v>
      </c>
      <c r="D9" s="25">
        <v>781</v>
      </c>
      <c r="E9" s="22">
        <v>27.2</v>
      </c>
      <c r="F9" s="23">
        <v>715</v>
      </c>
      <c r="G9" s="23" t="s">
        <v>41</v>
      </c>
      <c r="H9" s="25">
        <v>715</v>
      </c>
      <c r="I9" s="22">
        <v>27.3</v>
      </c>
      <c r="J9" s="23">
        <v>627</v>
      </c>
      <c r="K9" s="23" t="s">
        <v>7</v>
      </c>
      <c r="L9" s="25">
        <v>627</v>
      </c>
      <c r="M9" s="22">
        <v>24.5</v>
      </c>
    </row>
    <row r="10" spans="1:22" ht="15.75" customHeight="1" x14ac:dyDescent="0.15">
      <c r="A10" s="33" t="s">
        <v>47</v>
      </c>
      <c r="B10" s="23">
        <v>30</v>
      </c>
      <c r="C10" s="23" t="s">
        <v>7</v>
      </c>
      <c r="D10" s="25">
        <v>30</v>
      </c>
      <c r="E10" s="22">
        <v>1</v>
      </c>
      <c r="F10" s="23">
        <v>28</v>
      </c>
      <c r="G10" s="23" t="s">
        <v>41</v>
      </c>
      <c r="H10" s="25">
        <v>28</v>
      </c>
      <c r="I10" s="22">
        <v>1.1000000000000001</v>
      </c>
      <c r="J10" s="23">
        <v>29</v>
      </c>
      <c r="K10" s="23" t="s">
        <v>7</v>
      </c>
      <c r="L10" s="25">
        <v>29</v>
      </c>
      <c r="M10" s="22">
        <v>1.1000000000000001</v>
      </c>
    </row>
    <row r="11" spans="1:22" ht="15.75" customHeight="1" x14ac:dyDescent="0.15">
      <c r="A11" s="33" t="s">
        <v>46</v>
      </c>
      <c r="B11" s="23">
        <v>180</v>
      </c>
      <c r="C11" s="23" t="s">
        <v>7</v>
      </c>
      <c r="D11" s="25">
        <v>180</v>
      </c>
      <c r="E11" s="22">
        <v>6.3</v>
      </c>
      <c r="F11" s="23">
        <v>173</v>
      </c>
      <c r="G11" s="23" t="s">
        <v>41</v>
      </c>
      <c r="H11" s="25">
        <v>173</v>
      </c>
      <c r="I11" s="22">
        <v>6.6</v>
      </c>
      <c r="J11" s="23">
        <v>154</v>
      </c>
      <c r="K11" s="23" t="s">
        <v>7</v>
      </c>
      <c r="L11" s="25">
        <v>154</v>
      </c>
      <c r="M11" s="22">
        <v>6</v>
      </c>
    </row>
    <row r="12" spans="1:22" ht="15.75" customHeight="1" x14ac:dyDescent="0.15">
      <c r="A12" s="33" t="s">
        <v>45</v>
      </c>
      <c r="B12" s="23">
        <v>246</v>
      </c>
      <c r="C12" s="23" t="s">
        <v>7</v>
      </c>
      <c r="D12" s="25">
        <v>246</v>
      </c>
      <c r="E12" s="22">
        <v>8.6</v>
      </c>
      <c r="F12" s="23">
        <v>233</v>
      </c>
      <c r="G12" s="23" t="s">
        <v>41</v>
      </c>
      <c r="H12" s="25">
        <v>233</v>
      </c>
      <c r="I12" s="22">
        <v>8.9</v>
      </c>
      <c r="J12" s="23">
        <v>196</v>
      </c>
      <c r="K12" s="23" t="s">
        <v>7</v>
      </c>
      <c r="L12" s="25">
        <v>196</v>
      </c>
      <c r="M12" s="22">
        <v>7.7</v>
      </c>
    </row>
    <row r="13" spans="1:22" ht="15.75" customHeight="1" x14ac:dyDescent="0.15">
      <c r="A13" s="27" t="s">
        <v>44</v>
      </c>
      <c r="B13" s="23">
        <v>221</v>
      </c>
      <c r="C13" s="23">
        <v>25</v>
      </c>
      <c r="D13" s="25">
        <v>246</v>
      </c>
      <c r="E13" s="22">
        <v>8.6</v>
      </c>
      <c r="F13" s="23">
        <v>223</v>
      </c>
      <c r="G13" s="23" t="s">
        <v>41</v>
      </c>
      <c r="H13" s="25">
        <v>223</v>
      </c>
      <c r="I13" s="22">
        <v>8.5</v>
      </c>
      <c r="J13" s="23">
        <v>234</v>
      </c>
      <c r="K13" s="23">
        <v>12</v>
      </c>
      <c r="L13" s="25">
        <v>246</v>
      </c>
      <c r="M13" s="22">
        <v>9.6</v>
      </c>
    </row>
    <row r="14" spans="1:22" ht="15.75" customHeight="1" x14ac:dyDescent="0.15">
      <c r="A14" s="27" t="s">
        <v>43</v>
      </c>
      <c r="B14" s="23">
        <v>615</v>
      </c>
      <c r="C14" s="23">
        <v>55</v>
      </c>
      <c r="D14" s="25">
        <v>670</v>
      </c>
      <c r="E14" s="22">
        <v>23.3</v>
      </c>
      <c r="F14" s="23">
        <v>599</v>
      </c>
      <c r="G14" s="23" t="s">
        <v>41</v>
      </c>
      <c r="H14" s="25">
        <v>599</v>
      </c>
      <c r="I14" s="22">
        <v>22.9</v>
      </c>
      <c r="J14" s="23">
        <v>597</v>
      </c>
      <c r="K14" s="23">
        <v>52</v>
      </c>
      <c r="L14" s="25">
        <v>649</v>
      </c>
      <c r="M14" s="22">
        <v>25.4</v>
      </c>
    </row>
    <row r="15" spans="1:22" ht="15.75" customHeight="1" x14ac:dyDescent="0.15">
      <c r="A15" s="33" t="s">
        <v>42</v>
      </c>
      <c r="B15" s="23" t="s">
        <v>7</v>
      </c>
      <c r="C15" s="23">
        <v>35</v>
      </c>
      <c r="D15" s="25">
        <v>35</v>
      </c>
      <c r="E15" s="22">
        <v>1.2</v>
      </c>
      <c r="F15" s="23" t="s">
        <v>1</v>
      </c>
      <c r="G15" s="23" t="s">
        <v>7</v>
      </c>
      <c r="H15" s="23" t="s">
        <v>1</v>
      </c>
      <c r="I15" s="22" t="s">
        <v>1</v>
      </c>
      <c r="J15" s="23" t="s">
        <v>1</v>
      </c>
      <c r="K15" s="23">
        <v>34</v>
      </c>
      <c r="L15" s="23">
        <v>34</v>
      </c>
      <c r="M15" s="22">
        <v>1.3</v>
      </c>
    </row>
    <row r="16" spans="1:22" ht="15.75" customHeight="1" x14ac:dyDescent="0.15">
      <c r="A16" s="33" t="s">
        <v>338</v>
      </c>
      <c r="B16" s="25">
        <v>2749</v>
      </c>
      <c r="C16" s="25">
        <v>121</v>
      </c>
      <c r="D16" s="25">
        <v>2870</v>
      </c>
      <c r="E16" s="22">
        <v>100</v>
      </c>
      <c r="F16" s="25">
        <v>2619</v>
      </c>
      <c r="G16" s="25" t="s">
        <v>41</v>
      </c>
      <c r="H16" s="25">
        <v>2619</v>
      </c>
      <c r="I16" s="22">
        <v>100</v>
      </c>
      <c r="J16" s="25">
        <v>2450</v>
      </c>
      <c r="K16" s="25">
        <v>104</v>
      </c>
      <c r="L16" s="25">
        <v>2554</v>
      </c>
      <c r="M16" s="22">
        <v>100</v>
      </c>
    </row>
    <row r="17" spans="1:14" ht="15.75" customHeight="1" x14ac:dyDescent="0.15">
      <c r="A17" s="30" t="s">
        <v>340</v>
      </c>
      <c r="B17" s="21"/>
      <c r="C17" s="21"/>
      <c r="D17" s="2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5.75" customHeight="1" x14ac:dyDescent="0.15">
      <c r="A18" s="31"/>
      <c r="B18" s="21"/>
      <c r="C18" s="21"/>
      <c r="D18" s="21"/>
      <c r="E18" s="31"/>
      <c r="F18" s="31"/>
      <c r="G18" s="31"/>
      <c r="H18" s="31"/>
      <c r="I18" s="31"/>
      <c r="J18" s="31"/>
      <c r="K18" s="31"/>
      <c r="L18" s="31"/>
      <c r="M18" s="31"/>
    </row>
    <row r="19" spans="1:14" ht="15.75" customHeight="1" x14ac:dyDescent="0.15">
      <c r="A19" s="31"/>
      <c r="B19" s="21"/>
      <c r="C19" s="21"/>
      <c r="D19" s="21"/>
      <c r="E19" s="31"/>
      <c r="F19" s="31"/>
      <c r="G19" s="31"/>
      <c r="H19" s="31"/>
      <c r="I19" s="31"/>
      <c r="J19" s="31"/>
      <c r="K19" s="31"/>
      <c r="L19" s="31"/>
      <c r="M19" s="31"/>
    </row>
    <row r="20" spans="1:14" ht="15.75" customHeight="1" x14ac:dyDescent="0.15">
      <c r="A20" s="31"/>
      <c r="B20" s="21"/>
      <c r="C20" s="21"/>
      <c r="D20" s="21"/>
      <c r="E20" s="31"/>
      <c r="F20" s="31"/>
      <c r="G20" s="31"/>
      <c r="H20" s="31"/>
      <c r="I20" s="31"/>
      <c r="J20" s="31"/>
      <c r="K20" s="31"/>
      <c r="L20" s="31"/>
      <c r="M20" s="31"/>
    </row>
    <row r="21" spans="1:14" ht="15.75" customHeight="1" x14ac:dyDescent="0.15">
      <c r="A21" s="31"/>
      <c r="B21" s="21"/>
      <c r="C21" s="21"/>
      <c r="D21" s="21"/>
      <c r="E21" s="31"/>
      <c r="F21" s="31"/>
      <c r="G21" s="31"/>
      <c r="H21" s="31"/>
      <c r="I21" s="31"/>
      <c r="J21" s="31"/>
      <c r="K21" s="31"/>
      <c r="L21" s="31"/>
      <c r="M21" s="31"/>
    </row>
    <row r="22" spans="1:14" ht="15.75" customHeight="1" x14ac:dyDescent="0.15">
      <c r="A22" s="31"/>
      <c r="B22" s="21"/>
      <c r="C22" s="21"/>
      <c r="D22" s="21"/>
      <c r="E22" s="31"/>
      <c r="F22" s="31"/>
      <c r="G22" s="31"/>
      <c r="H22" s="31"/>
      <c r="I22" s="31"/>
      <c r="J22" s="31"/>
      <c r="K22" s="31"/>
      <c r="L22" s="31"/>
      <c r="M22" s="31"/>
    </row>
    <row r="23" spans="1:14" ht="15.75" customHeight="1" x14ac:dyDescent="0.15">
      <c r="A23" s="31"/>
      <c r="B23" s="21"/>
      <c r="C23" s="21"/>
      <c r="D23" s="21"/>
      <c r="E23" s="31"/>
      <c r="F23" s="31"/>
      <c r="G23" s="31"/>
      <c r="H23" s="31"/>
      <c r="I23" s="31"/>
      <c r="J23" s="31"/>
      <c r="K23" s="31"/>
      <c r="L23" s="31"/>
      <c r="M23" s="31"/>
    </row>
    <row r="24" spans="1:14" ht="15.75" customHeight="1" x14ac:dyDescent="0.15">
      <c r="A24" s="31"/>
      <c r="B24" s="21"/>
      <c r="C24" s="21"/>
      <c r="D24" s="21"/>
      <c r="E24" s="31"/>
      <c r="F24" s="31"/>
      <c r="G24" s="31"/>
      <c r="H24" s="31"/>
      <c r="I24" s="31"/>
      <c r="J24" s="31"/>
      <c r="K24" s="31"/>
      <c r="L24" s="31"/>
      <c r="M24" s="31"/>
    </row>
    <row r="25" spans="1:14" ht="15.75" customHeight="1" x14ac:dyDescent="0.15">
      <c r="A25" s="31"/>
      <c r="B25" s="21"/>
      <c r="C25" s="21"/>
      <c r="D25" s="21"/>
      <c r="E25" s="31"/>
      <c r="F25" s="31"/>
      <c r="G25" s="31"/>
      <c r="H25" s="31"/>
      <c r="I25" s="31"/>
      <c r="J25" s="31"/>
      <c r="K25" s="31"/>
      <c r="L25" s="31"/>
      <c r="M25" s="31"/>
    </row>
    <row r="26" spans="1:14" ht="15.75" customHeight="1" x14ac:dyDescent="0.15">
      <c r="A26" s="31"/>
      <c r="B26" s="21"/>
      <c r="C26" s="21"/>
      <c r="D26" s="21"/>
      <c r="E26" s="31"/>
      <c r="F26" s="31"/>
      <c r="G26" s="31"/>
      <c r="H26" s="31"/>
      <c r="I26" s="31"/>
      <c r="J26" s="31"/>
      <c r="K26" s="31"/>
      <c r="L26" s="31"/>
      <c r="M26" s="31"/>
    </row>
    <row r="27" spans="1:14" ht="15.75" customHeight="1" x14ac:dyDescent="0.15">
      <c r="A27" s="31"/>
      <c r="B27" s="21"/>
      <c r="C27" s="21"/>
      <c r="D27" s="21"/>
      <c r="E27" s="31"/>
      <c r="F27" s="31"/>
      <c r="G27" s="31"/>
      <c r="H27" s="31"/>
      <c r="I27" s="31"/>
      <c r="J27" s="31"/>
      <c r="K27" s="31"/>
      <c r="L27" s="31"/>
      <c r="M27" s="31"/>
    </row>
    <row r="28" spans="1:14" ht="15.75" customHeight="1" x14ac:dyDescent="0.15">
      <c r="A28" s="31"/>
      <c r="B28" s="21"/>
      <c r="C28" s="21"/>
      <c r="D28" s="21"/>
      <c r="E28" s="31"/>
      <c r="F28" s="31"/>
      <c r="G28" s="31"/>
      <c r="H28" s="31"/>
      <c r="I28" s="31"/>
      <c r="J28" s="31"/>
      <c r="K28" s="31"/>
      <c r="L28" s="31"/>
      <c r="M28" s="31"/>
    </row>
    <row r="29" spans="1:14" ht="15.75" customHeight="1" x14ac:dyDescent="0.15">
      <c r="A29" s="31"/>
      <c r="B29" s="21"/>
      <c r="C29" s="21"/>
      <c r="D29" s="21"/>
      <c r="E29" s="31"/>
      <c r="F29" s="31"/>
      <c r="G29" s="31"/>
      <c r="H29" s="31"/>
      <c r="I29" s="31"/>
      <c r="J29" s="31"/>
      <c r="K29" s="31"/>
      <c r="L29" s="31"/>
      <c r="M29" s="31"/>
    </row>
    <row r="30" spans="1:14" ht="15.75" customHeight="1" x14ac:dyDescent="0.15">
      <c r="A30" s="31"/>
      <c r="B30" s="21"/>
      <c r="C30" s="21"/>
      <c r="D30" s="21"/>
      <c r="E30" s="31"/>
      <c r="F30" s="31"/>
      <c r="G30" s="31"/>
      <c r="H30" s="31"/>
      <c r="I30" s="31"/>
      <c r="J30" s="31"/>
      <c r="K30" s="31"/>
      <c r="L30" s="31"/>
      <c r="M30" s="31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D5E8-A2C9-459D-9785-43FA7D60ADD7}">
  <sheetPr>
    <tabColor rgb="FF92D050"/>
  </sheetPr>
  <dimension ref="A1:V31"/>
  <sheetViews>
    <sheetView showGridLines="0" zoomScaleNormal="100" zoomScaleSheetLayoutView="100" workbookViewId="0">
      <selection activeCell="I7" sqref="I7"/>
    </sheetView>
  </sheetViews>
  <sheetFormatPr defaultColWidth="31.375" defaultRowHeight="13.5" x14ac:dyDescent="0.15"/>
  <cols>
    <col min="1" max="1" width="33.125" style="1" customWidth="1"/>
    <col min="2" max="2" width="13.875" style="1" bestFit="1" customWidth="1"/>
    <col min="3" max="3" width="13.875" style="8" bestFit="1" customWidth="1"/>
    <col min="4" max="4" width="7.5" style="8" bestFit="1" customWidth="1"/>
    <col min="5" max="5" width="10.5" style="5" bestFit="1" customWidth="1"/>
    <col min="6" max="7" width="13.875" style="1" bestFit="1" customWidth="1"/>
    <col min="8" max="8" width="7.5" style="1" bestFit="1" customWidth="1"/>
    <col min="9" max="9" width="10.5" style="1" bestFit="1" customWidth="1"/>
    <col min="10" max="11" width="13.875" style="1" bestFit="1" customWidth="1"/>
    <col min="12" max="12" width="7.5" style="1" bestFit="1" customWidth="1"/>
    <col min="13" max="13" width="10.5" style="1" bestFit="1" customWidth="1"/>
    <col min="14" max="16384" width="31.375" style="1"/>
  </cols>
  <sheetData>
    <row r="1" spans="1:22" s="20" customFormat="1" ht="15.75" customHeight="1" x14ac:dyDescent="0.15">
      <c r="A1" s="33"/>
      <c r="B1" s="34" t="s">
        <v>335</v>
      </c>
      <c r="C1" s="34" t="s">
        <v>335</v>
      </c>
      <c r="D1" s="34" t="s">
        <v>335</v>
      </c>
      <c r="E1" s="34" t="s">
        <v>335</v>
      </c>
      <c r="F1" s="34" t="s">
        <v>334</v>
      </c>
      <c r="G1" s="34" t="s">
        <v>334</v>
      </c>
      <c r="H1" s="34" t="s">
        <v>334</v>
      </c>
      <c r="I1" s="34" t="s">
        <v>334</v>
      </c>
      <c r="J1" s="34" t="s">
        <v>333</v>
      </c>
      <c r="K1" s="34" t="s">
        <v>333</v>
      </c>
      <c r="L1" s="34" t="s">
        <v>333</v>
      </c>
      <c r="M1" s="34" t="s">
        <v>333</v>
      </c>
    </row>
    <row r="2" spans="1:22" s="20" customFormat="1" ht="15.75" customHeight="1" x14ac:dyDescent="0.15">
      <c r="A2" s="33" t="s">
        <v>56</v>
      </c>
      <c r="B2" s="66" t="s">
        <v>440</v>
      </c>
      <c r="C2" s="66" t="s">
        <v>441</v>
      </c>
      <c r="D2" s="25" t="s">
        <v>2</v>
      </c>
      <c r="E2" s="25" t="s">
        <v>55</v>
      </c>
      <c r="F2" s="66" t="s">
        <v>440</v>
      </c>
      <c r="G2" s="66" t="s">
        <v>441</v>
      </c>
      <c r="H2" s="25" t="s">
        <v>54</v>
      </c>
      <c r="I2" s="25" t="s">
        <v>53</v>
      </c>
      <c r="J2" s="66" t="s">
        <v>440</v>
      </c>
      <c r="K2" s="66" t="s">
        <v>441</v>
      </c>
      <c r="L2" s="25" t="s">
        <v>54</v>
      </c>
      <c r="M2" s="25" t="s">
        <v>53</v>
      </c>
    </row>
    <row r="3" spans="1:22" s="20" customFormat="1" ht="15.75" customHeight="1" x14ac:dyDescent="0.15">
      <c r="A3" s="33" t="s">
        <v>336</v>
      </c>
      <c r="B3" s="25">
        <v>25</v>
      </c>
      <c r="C3" s="25" t="s">
        <v>7</v>
      </c>
      <c r="D3" s="25">
        <v>25</v>
      </c>
      <c r="E3" s="22">
        <v>0.1</v>
      </c>
      <c r="F3" s="25">
        <v>28</v>
      </c>
      <c r="G3" s="25" t="s">
        <v>41</v>
      </c>
      <c r="H3" s="25">
        <v>28</v>
      </c>
      <c r="I3" s="22">
        <v>0.1</v>
      </c>
      <c r="J3" s="25">
        <v>55</v>
      </c>
      <c r="K3" s="25" t="s">
        <v>7</v>
      </c>
      <c r="L3" s="25">
        <v>55</v>
      </c>
      <c r="M3" s="22">
        <v>0.2</v>
      </c>
    </row>
    <row r="4" spans="1:22" s="20" customFormat="1" ht="15.75" customHeight="1" x14ac:dyDescent="0.15">
      <c r="A4" s="33" t="s">
        <v>337</v>
      </c>
      <c r="B4" s="23" t="s">
        <v>7</v>
      </c>
      <c r="C4" s="23" t="s">
        <v>7</v>
      </c>
      <c r="D4" s="25" t="s">
        <v>7</v>
      </c>
      <c r="E4" s="22" t="s">
        <v>7</v>
      </c>
      <c r="F4" s="23" t="s">
        <v>7</v>
      </c>
      <c r="G4" s="23" t="s">
        <v>41</v>
      </c>
      <c r="H4" s="23" t="s">
        <v>7</v>
      </c>
      <c r="I4" s="22" t="s">
        <v>7</v>
      </c>
      <c r="J4" s="23">
        <v>3</v>
      </c>
      <c r="K4" s="23" t="s">
        <v>7</v>
      </c>
      <c r="L4" s="23">
        <v>3</v>
      </c>
      <c r="M4" s="22" t="s">
        <v>7</v>
      </c>
    </row>
    <row r="5" spans="1:22" s="20" customFormat="1" ht="15.75" customHeight="1" x14ac:dyDescent="0.15">
      <c r="A5" s="33" t="s">
        <v>52</v>
      </c>
      <c r="B5" s="23">
        <v>1228</v>
      </c>
      <c r="C5" s="23" t="s">
        <v>7</v>
      </c>
      <c r="D5" s="25">
        <v>1228</v>
      </c>
      <c r="E5" s="22">
        <v>5.3</v>
      </c>
      <c r="F5" s="23">
        <v>1136</v>
      </c>
      <c r="G5" s="23" t="s">
        <v>41</v>
      </c>
      <c r="H5" s="25">
        <v>1136</v>
      </c>
      <c r="I5" s="22">
        <v>5.6</v>
      </c>
      <c r="J5" s="23">
        <v>991</v>
      </c>
      <c r="K5" s="23" t="s">
        <v>7</v>
      </c>
      <c r="L5" s="25">
        <v>991</v>
      </c>
      <c r="M5" s="22">
        <v>4.4000000000000004</v>
      </c>
    </row>
    <row r="6" spans="1:22" s="20" customFormat="1" ht="15.75" customHeight="1" x14ac:dyDescent="0.15">
      <c r="A6" s="33" t="s">
        <v>51</v>
      </c>
      <c r="B6" s="23">
        <v>5708</v>
      </c>
      <c r="C6" s="23" t="s">
        <v>7</v>
      </c>
      <c r="D6" s="25">
        <v>5708</v>
      </c>
      <c r="E6" s="22">
        <v>24.6</v>
      </c>
      <c r="F6" s="23">
        <v>5361</v>
      </c>
      <c r="G6" s="23" t="s">
        <v>41</v>
      </c>
      <c r="H6" s="25">
        <v>5361</v>
      </c>
      <c r="I6" s="22">
        <v>26.5</v>
      </c>
      <c r="J6" s="23">
        <v>5345</v>
      </c>
      <c r="K6" s="23" t="s">
        <v>7</v>
      </c>
      <c r="L6" s="25">
        <v>5345</v>
      </c>
      <c r="M6" s="22">
        <v>23.6</v>
      </c>
    </row>
    <row r="7" spans="1:22" s="20" customFormat="1" ht="15.75" customHeight="1" x14ac:dyDescent="0.15">
      <c r="A7" s="33" t="s">
        <v>50</v>
      </c>
      <c r="B7" s="23">
        <v>191</v>
      </c>
      <c r="C7" s="23">
        <v>45</v>
      </c>
      <c r="D7" s="25">
        <v>236</v>
      </c>
      <c r="E7" s="22">
        <v>1</v>
      </c>
      <c r="F7" s="23">
        <v>182</v>
      </c>
      <c r="G7" s="23" t="s">
        <v>41</v>
      </c>
      <c r="H7" s="25">
        <v>182</v>
      </c>
      <c r="I7" s="22">
        <v>0.9</v>
      </c>
      <c r="J7" s="23">
        <v>4</v>
      </c>
      <c r="K7" s="23">
        <v>39</v>
      </c>
      <c r="L7" s="25">
        <v>43</v>
      </c>
      <c r="M7" s="22">
        <v>0.2</v>
      </c>
    </row>
    <row r="8" spans="1:22" s="20" customFormat="1" ht="15.75" customHeight="1" x14ac:dyDescent="0.15">
      <c r="A8" s="33" t="s">
        <v>49</v>
      </c>
      <c r="B8" s="23">
        <v>1669</v>
      </c>
      <c r="C8" s="23">
        <v>3</v>
      </c>
      <c r="D8" s="25">
        <v>1672</v>
      </c>
      <c r="E8" s="22">
        <v>7.2</v>
      </c>
      <c r="F8" s="23">
        <v>1545</v>
      </c>
      <c r="G8" s="23" t="s">
        <v>41</v>
      </c>
      <c r="H8" s="25">
        <v>1545</v>
      </c>
      <c r="I8" s="22">
        <v>7.6</v>
      </c>
      <c r="J8" s="23">
        <v>2001</v>
      </c>
      <c r="K8" s="23">
        <v>2</v>
      </c>
      <c r="L8" s="25">
        <v>2003</v>
      </c>
      <c r="M8" s="22">
        <v>8.9</v>
      </c>
      <c r="O8" s="29"/>
      <c r="P8" s="29"/>
      <c r="Q8" s="29"/>
      <c r="R8" s="29"/>
      <c r="S8" s="29"/>
      <c r="T8" s="29"/>
      <c r="U8" s="29"/>
      <c r="V8" s="29"/>
    </row>
    <row r="9" spans="1:22" s="20" customFormat="1" ht="15.75" customHeight="1" x14ac:dyDescent="0.15">
      <c r="A9" s="33" t="s">
        <v>48</v>
      </c>
      <c r="B9" s="23">
        <v>4692</v>
      </c>
      <c r="C9" s="23" t="s">
        <v>7</v>
      </c>
      <c r="D9" s="25">
        <v>4692</v>
      </c>
      <c r="E9" s="22">
        <v>20.2</v>
      </c>
      <c r="F9" s="23">
        <v>4340</v>
      </c>
      <c r="G9" s="23" t="s">
        <v>41</v>
      </c>
      <c r="H9" s="25">
        <v>4340</v>
      </c>
      <c r="I9" s="22">
        <v>21.4</v>
      </c>
      <c r="J9" s="23">
        <v>4314</v>
      </c>
      <c r="K9" s="23" t="s">
        <v>7</v>
      </c>
      <c r="L9" s="25">
        <v>4314</v>
      </c>
      <c r="M9" s="22">
        <v>19.100000000000001</v>
      </c>
    </row>
    <row r="10" spans="1:22" s="20" customFormat="1" ht="15.75" customHeight="1" x14ac:dyDescent="0.15">
      <c r="A10" s="33" t="s">
        <v>47</v>
      </c>
      <c r="B10" s="23">
        <v>325</v>
      </c>
      <c r="C10" s="23" t="s">
        <v>7</v>
      </c>
      <c r="D10" s="25">
        <v>325</v>
      </c>
      <c r="E10" s="22">
        <v>1.4</v>
      </c>
      <c r="F10" s="23">
        <v>330</v>
      </c>
      <c r="G10" s="23" t="s">
        <v>41</v>
      </c>
      <c r="H10" s="25">
        <v>330</v>
      </c>
      <c r="I10" s="22">
        <v>1.6</v>
      </c>
      <c r="J10" s="23">
        <v>310</v>
      </c>
      <c r="K10" s="23" t="s">
        <v>7</v>
      </c>
      <c r="L10" s="25">
        <v>310</v>
      </c>
      <c r="M10" s="22">
        <v>1.4</v>
      </c>
    </row>
    <row r="11" spans="1:22" s="20" customFormat="1" ht="15.75" customHeight="1" x14ac:dyDescent="0.15">
      <c r="A11" s="33" t="s">
        <v>46</v>
      </c>
      <c r="B11" s="23">
        <v>427</v>
      </c>
      <c r="C11" s="23" t="s">
        <v>7</v>
      </c>
      <c r="D11" s="25">
        <v>427</v>
      </c>
      <c r="E11" s="22">
        <v>1.8</v>
      </c>
      <c r="F11" s="23">
        <v>431</v>
      </c>
      <c r="G11" s="23" t="s">
        <v>41</v>
      </c>
      <c r="H11" s="25">
        <v>431</v>
      </c>
      <c r="I11" s="22">
        <v>2.1</v>
      </c>
      <c r="J11" s="23">
        <v>462</v>
      </c>
      <c r="K11" s="23" t="s">
        <v>7</v>
      </c>
      <c r="L11" s="25">
        <v>462</v>
      </c>
      <c r="M11" s="22">
        <v>2</v>
      </c>
    </row>
    <row r="12" spans="1:22" s="20" customFormat="1" ht="15.75" customHeight="1" x14ac:dyDescent="0.15">
      <c r="A12" s="33" t="s">
        <v>45</v>
      </c>
      <c r="B12" s="23">
        <v>1169</v>
      </c>
      <c r="C12" s="23" t="s">
        <v>7</v>
      </c>
      <c r="D12" s="25">
        <v>1169</v>
      </c>
      <c r="E12" s="22">
        <v>5</v>
      </c>
      <c r="F12" s="23">
        <v>1135</v>
      </c>
      <c r="G12" s="23" t="s">
        <v>41</v>
      </c>
      <c r="H12" s="25">
        <v>1135</v>
      </c>
      <c r="I12" s="22">
        <v>5.6</v>
      </c>
      <c r="J12" s="23">
        <v>1203</v>
      </c>
      <c r="K12" s="23" t="s">
        <v>7</v>
      </c>
      <c r="L12" s="25">
        <v>1203</v>
      </c>
      <c r="M12" s="22">
        <v>5.3</v>
      </c>
    </row>
    <row r="13" spans="1:22" s="20" customFormat="1" ht="15.75" customHeight="1" x14ac:dyDescent="0.15">
      <c r="A13" s="27" t="s">
        <v>44</v>
      </c>
      <c r="B13" s="23">
        <v>2940</v>
      </c>
      <c r="C13" s="23">
        <v>493</v>
      </c>
      <c r="D13" s="25">
        <v>3433</v>
      </c>
      <c r="E13" s="22">
        <v>14.8</v>
      </c>
      <c r="F13" s="23">
        <v>2992</v>
      </c>
      <c r="G13" s="23" t="s">
        <v>41</v>
      </c>
      <c r="H13" s="25">
        <v>2992</v>
      </c>
      <c r="I13" s="22">
        <v>14.8</v>
      </c>
      <c r="J13" s="23">
        <v>3186</v>
      </c>
      <c r="K13" s="23">
        <v>466</v>
      </c>
      <c r="L13" s="25">
        <v>3652</v>
      </c>
      <c r="M13" s="22">
        <v>16.100000000000001</v>
      </c>
    </row>
    <row r="14" spans="1:22" s="20" customFormat="1" ht="15.75" customHeight="1" x14ac:dyDescent="0.15">
      <c r="A14" s="27" t="s">
        <v>43</v>
      </c>
      <c r="B14" s="23">
        <v>2960</v>
      </c>
      <c r="C14" s="23">
        <v>740</v>
      </c>
      <c r="D14" s="25">
        <v>3700</v>
      </c>
      <c r="E14" s="22">
        <v>15.9</v>
      </c>
      <c r="F14" s="23">
        <v>2765</v>
      </c>
      <c r="G14" s="23" t="s">
        <v>41</v>
      </c>
      <c r="H14" s="25">
        <v>2765</v>
      </c>
      <c r="I14" s="22">
        <v>13.7</v>
      </c>
      <c r="J14" s="23">
        <v>2671</v>
      </c>
      <c r="K14" s="23">
        <v>895</v>
      </c>
      <c r="L14" s="25">
        <v>3566</v>
      </c>
      <c r="M14" s="22">
        <v>15.8</v>
      </c>
    </row>
    <row r="15" spans="1:22" s="20" customFormat="1" ht="15.75" customHeight="1" x14ac:dyDescent="0.15">
      <c r="A15" s="33" t="s">
        <v>42</v>
      </c>
      <c r="B15" s="23" t="s">
        <v>7</v>
      </c>
      <c r="C15" s="23">
        <v>589</v>
      </c>
      <c r="D15" s="25">
        <v>589</v>
      </c>
      <c r="E15" s="22">
        <v>2.5</v>
      </c>
      <c r="F15" s="23" t="s">
        <v>7</v>
      </c>
      <c r="G15" s="23" t="s">
        <v>41</v>
      </c>
      <c r="H15" s="23" t="s">
        <v>7</v>
      </c>
      <c r="I15" s="22" t="s">
        <v>7</v>
      </c>
      <c r="J15" s="23" t="s">
        <v>7</v>
      </c>
      <c r="K15" s="23">
        <v>683</v>
      </c>
      <c r="L15" s="23">
        <v>683</v>
      </c>
      <c r="M15" s="22">
        <v>3</v>
      </c>
    </row>
    <row r="16" spans="1:22" s="20" customFormat="1" ht="15.75" customHeight="1" x14ac:dyDescent="0.15">
      <c r="A16" s="33" t="s">
        <v>338</v>
      </c>
      <c r="B16" s="25">
        <v>21334</v>
      </c>
      <c r="C16" s="25">
        <v>1870</v>
      </c>
      <c r="D16" s="25">
        <v>23204</v>
      </c>
      <c r="E16" s="22">
        <v>100</v>
      </c>
      <c r="F16" s="25">
        <v>20245</v>
      </c>
      <c r="G16" s="25" t="s">
        <v>41</v>
      </c>
      <c r="H16" s="25">
        <v>20245</v>
      </c>
      <c r="I16" s="22">
        <v>100</v>
      </c>
      <c r="J16" s="25">
        <v>20545</v>
      </c>
      <c r="K16" s="25">
        <v>2085</v>
      </c>
      <c r="L16" s="25">
        <v>22630</v>
      </c>
      <c r="M16" s="22">
        <v>100</v>
      </c>
    </row>
    <row r="17" spans="1:15" s="20" customFormat="1" ht="15.75" customHeight="1" x14ac:dyDescent="0.15">
      <c r="A17" s="30" t="s">
        <v>340</v>
      </c>
      <c r="B17" s="21"/>
      <c r="C17" s="21"/>
      <c r="D17" s="2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5" x14ac:dyDescent="0.15">
      <c r="A18" s="2"/>
      <c r="B18" s="2"/>
      <c r="C18" s="4"/>
      <c r="D18" s="4"/>
      <c r="E18" s="9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15">
      <c r="A19" s="2"/>
      <c r="B19" s="2"/>
      <c r="C19" s="4"/>
      <c r="D19" s="4"/>
      <c r="E19" s="9"/>
      <c r="F19" s="2"/>
      <c r="G19" s="2"/>
      <c r="H19" s="2"/>
      <c r="I19" s="2"/>
      <c r="J19" s="2"/>
      <c r="K19" s="2"/>
      <c r="L19" s="2"/>
      <c r="M19" s="2"/>
      <c r="N19" s="2"/>
    </row>
    <row r="20" spans="1:15" x14ac:dyDescent="0.15">
      <c r="A20" s="2"/>
      <c r="B20" s="2"/>
      <c r="C20" s="4"/>
      <c r="D20" s="4"/>
      <c r="E20" s="9"/>
      <c r="F20" s="2"/>
      <c r="G20" s="2"/>
      <c r="H20" s="2"/>
      <c r="I20" s="2"/>
      <c r="J20" s="2"/>
      <c r="K20" s="2"/>
      <c r="L20" s="2"/>
      <c r="M20" s="2"/>
      <c r="N20" s="2"/>
    </row>
    <row r="21" spans="1:15" x14ac:dyDescent="0.15">
      <c r="A21" s="2"/>
      <c r="B21" s="2"/>
      <c r="C21" s="4"/>
      <c r="D21" s="4"/>
      <c r="E21" s="9"/>
      <c r="F21" s="2"/>
      <c r="G21" s="2"/>
      <c r="H21" s="2"/>
      <c r="I21" s="2"/>
      <c r="J21" s="2"/>
      <c r="K21" s="2"/>
      <c r="L21" s="2"/>
      <c r="M21" s="2"/>
      <c r="N21" s="2"/>
    </row>
    <row r="22" spans="1:15" x14ac:dyDescent="0.15">
      <c r="A22" s="2"/>
      <c r="B22" s="2"/>
      <c r="C22" s="4"/>
      <c r="D22" s="4"/>
      <c r="E22" s="9"/>
      <c r="F22" s="2"/>
      <c r="G22" s="2"/>
      <c r="H22" s="2"/>
      <c r="I22" s="2"/>
      <c r="J22" s="2"/>
      <c r="K22" s="2"/>
      <c r="L22" s="2"/>
      <c r="M22" s="2"/>
      <c r="N22" s="2"/>
    </row>
    <row r="23" spans="1:15" x14ac:dyDescent="0.15">
      <c r="A23" s="2"/>
      <c r="B23" s="2"/>
      <c r="C23" s="4"/>
      <c r="D23" s="4"/>
      <c r="E23" s="9"/>
      <c r="F23" s="2"/>
      <c r="G23" s="2"/>
      <c r="H23" s="2"/>
      <c r="I23" s="2"/>
      <c r="J23" s="2"/>
      <c r="K23" s="2"/>
      <c r="L23" s="2"/>
      <c r="M23" s="2"/>
      <c r="N23" s="2"/>
    </row>
    <row r="24" spans="1:15" x14ac:dyDescent="0.15">
      <c r="A24" s="2"/>
      <c r="B24" s="2"/>
      <c r="C24" s="4"/>
      <c r="D24" s="4"/>
      <c r="E24" s="9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15">
      <c r="A25" s="2"/>
      <c r="B25" s="2"/>
      <c r="C25" s="4"/>
      <c r="D25" s="4"/>
      <c r="E25" s="9"/>
      <c r="F25" s="2"/>
      <c r="G25" s="2"/>
      <c r="H25" s="2"/>
      <c r="I25" s="2"/>
      <c r="J25" s="2"/>
      <c r="K25" s="2"/>
      <c r="L25" s="2"/>
      <c r="M25" s="2"/>
      <c r="N25" s="2"/>
    </row>
    <row r="26" spans="1:15" x14ac:dyDescent="0.15">
      <c r="A26" s="2"/>
      <c r="B26" s="2"/>
      <c r="C26" s="4"/>
      <c r="D26" s="4"/>
      <c r="E26" s="9"/>
      <c r="F26" s="2"/>
      <c r="G26" s="2"/>
      <c r="H26" s="2"/>
      <c r="I26" s="2"/>
      <c r="J26" s="2"/>
      <c r="K26" s="2"/>
      <c r="L26" s="2"/>
      <c r="M26" s="2"/>
      <c r="N26" s="2"/>
    </row>
    <row r="27" spans="1:15" x14ac:dyDescent="0.15">
      <c r="A27" s="2"/>
      <c r="B27" s="2"/>
      <c r="C27" s="4"/>
      <c r="D27" s="4"/>
      <c r="E27" s="9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15">
      <c r="A28" s="2"/>
      <c r="B28" s="2"/>
      <c r="C28" s="4"/>
      <c r="D28" s="4"/>
      <c r="E28" s="9"/>
      <c r="F28" s="2"/>
      <c r="G28" s="2"/>
      <c r="H28" s="2"/>
      <c r="I28" s="2"/>
      <c r="J28" s="2"/>
      <c r="K28" s="2"/>
      <c r="L28" s="2"/>
      <c r="M28" s="2"/>
      <c r="N28" s="2"/>
    </row>
    <row r="29" spans="1:15" x14ac:dyDescent="0.15">
      <c r="A29" s="2"/>
      <c r="B29" s="2"/>
      <c r="C29" s="4"/>
      <c r="D29" s="4"/>
      <c r="E29" s="9"/>
      <c r="F29" s="2"/>
      <c r="G29" s="2"/>
      <c r="H29" s="2"/>
      <c r="I29" s="2"/>
      <c r="J29" s="2"/>
      <c r="K29" s="2"/>
      <c r="L29" s="2"/>
      <c r="M29" s="2"/>
      <c r="N29" s="2"/>
    </row>
    <row r="30" spans="1:15" x14ac:dyDescent="0.15">
      <c r="A30" s="2"/>
      <c r="B30" s="2"/>
      <c r="C30" s="4"/>
      <c r="D30" s="4"/>
      <c r="E30" s="9"/>
      <c r="F30" s="2"/>
      <c r="G30" s="2"/>
      <c r="H30" s="2"/>
      <c r="I30" s="2"/>
      <c r="J30" s="2"/>
      <c r="K30" s="2"/>
      <c r="L30" s="2"/>
      <c r="M30" s="2"/>
      <c r="N30" s="2"/>
    </row>
    <row r="31" spans="1:15" x14ac:dyDescent="0.15">
      <c r="A31" s="2"/>
      <c r="B31" s="2"/>
      <c r="C31" s="4"/>
      <c r="D31" s="4"/>
      <c r="E31" s="9"/>
      <c r="F31" s="2"/>
      <c r="G31" s="2"/>
      <c r="H31" s="2"/>
      <c r="I31" s="2"/>
      <c r="J31" s="2"/>
      <c r="K31" s="2"/>
      <c r="L31" s="2"/>
      <c r="M31" s="2"/>
      <c r="N31" s="2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1AA0-2763-4AE6-80AF-8EF488308A4C}">
  <sheetPr>
    <tabColor rgb="FF92D050"/>
  </sheetPr>
  <dimension ref="A1:U18"/>
  <sheetViews>
    <sheetView showGridLines="0" zoomScale="85" zoomScaleNormal="85" zoomScaleSheetLayoutView="85" workbookViewId="0">
      <selection activeCell="B2" sqref="B2:C2"/>
    </sheetView>
  </sheetViews>
  <sheetFormatPr defaultRowHeight="13.5" x14ac:dyDescent="0.15"/>
  <cols>
    <col min="1" max="1" width="37.125" style="20" bestFit="1" customWidth="1"/>
    <col min="2" max="2" width="9.5" style="20" bestFit="1" customWidth="1"/>
    <col min="3" max="3" width="16.125" style="20" bestFit="1" customWidth="1"/>
    <col min="4" max="4" width="10.75" style="20" bestFit="1" customWidth="1"/>
    <col min="5" max="5" width="16.125" style="20" bestFit="1" customWidth="1"/>
    <col min="6" max="6" width="10.75" style="20" bestFit="1" customWidth="1"/>
    <col min="7" max="7" width="16.125" style="20" bestFit="1" customWidth="1"/>
    <col min="8" max="8" width="10.75" style="20" bestFit="1" customWidth="1"/>
    <col min="9" max="9" width="16.125" style="20" bestFit="1" customWidth="1"/>
    <col min="10" max="10" width="10.75" style="20" bestFit="1" customWidth="1"/>
    <col min="11" max="11" width="16.125" style="20" bestFit="1" customWidth="1"/>
    <col min="12" max="12" width="10.75" style="20" bestFit="1" customWidth="1"/>
    <col min="13" max="13" width="16.125" style="20" bestFit="1" customWidth="1"/>
    <col min="14" max="14" width="10.75" style="20" bestFit="1" customWidth="1"/>
    <col min="15" max="15" width="16.125" style="20" bestFit="1" customWidth="1"/>
    <col min="16" max="16" width="9.625" style="20" bestFit="1" customWidth="1"/>
    <col min="17" max="17" width="16.125" style="20" bestFit="1" customWidth="1"/>
    <col min="18" max="19" width="22.75" style="20" bestFit="1" customWidth="1"/>
    <col min="20" max="21" width="29.375" style="20" bestFit="1" customWidth="1"/>
    <col min="22" max="22" width="3.125" style="20" customWidth="1"/>
    <col min="23" max="23" width="1.75" style="20" customWidth="1"/>
    <col min="24" max="47" width="3" style="20" customWidth="1"/>
    <col min="48" max="50" width="1.75" style="20" customWidth="1"/>
    <col min="51" max="16384" width="9" style="20"/>
  </cols>
  <sheetData>
    <row r="1" spans="1:21" ht="24.75" customHeight="1" x14ac:dyDescent="0.15">
      <c r="A1" s="33"/>
      <c r="B1" s="16" t="s">
        <v>81</v>
      </c>
      <c r="C1" s="16" t="s">
        <v>81</v>
      </c>
      <c r="D1" s="16" t="s">
        <v>102</v>
      </c>
      <c r="E1" s="16" t="s">
        <v>102</v>
      </c>
      <c r="F1" s="16" t="s">
        <v>101</v>
      </c>
      <c r="G1" s="16" t="s">
        <v>101</v>
      </c>
      <c r="H1" s="16" t="s">
        <v>100</v>
      </c>
      <c r="I1" s="16" t="s">
        <v>100</v>
      </c>
      <c r="J1" s="16" t="s">
        <v>99</v>
      </c>
      <c r="K1" s="16" t="s">
        <v>99</v>
      </c>
      <c r="L1" s="16" t="s">
        <v>98</v>
      </c>
      <c r="M1" s="16" t="s">
        <v>98</v>
      </c>
      <c r="N1" s="16" t="s">
        <v>97</v>
      </c>
      <c r="O1" s="16" t="s">
        <v>97</v>
      </c>
      <c r="P1" s="16" t="s">
        <v>96</v>
      </c>
      <c r="Q1" s="16" t="s">
        <v>96</v>
      </c>
      <c r="R1" s="33" t="s">
        <v>95</v>
      </c>
      <c r="S1" s="33" t="s">
        <v>95</v>
      </c>
      <c r="T1" s="33" t="s">
        <v>94</v>
      </c>
      <c r="U1" s="33" t="s">
        <v>94</v>
      </c>
    </row>
    <row r="2" spans="1:21" ht="24.75" customHeight="1" x14ac:dyDescent="0.15">
      <c r="A2" s="33" t="s">
        <v>103</v>
      </c>
      <c r="B2" s="39" t="s">
        <v>313</v>
      </c>
      <c r="C2" s="39" t="s">
        <v>442</v>
      </c>
      <c r="D2" s="39" t="s">
        <v>313</v>
      </c>
      <c r="E2" s="39" t="s">
        <v>442</v>
      </c>
      <c r="F2" s="39" t="s">
        <v>313</v>
      </c>
      <c r="G2" s="39" t="s">
        <v>442</v>
      </c>
      <c r="H2" s="39" t="s">
        <v>313</v>
      </c>
      <c r="I2" s="39" t="s">
        <v>442</v>
      </c>
      <c r="J2" s="39" t="s">
        <v>313</v>
      </c>
      <c r="K2" s="39" t="s">
        <v>442</v>
      </c>
      <c r="L2" s="39" t="s">
        <v>313</v>
      </c>
      <c r="M2" s="39" t="s">
        <v>442</v>
      </c>
      <c r="N2" s="39" t="s">
        <v>313</v>
      </c>
      <c r="O2" s="39" t="s">
        <v>442</v>
      </c>
      <c r="P2" s="39" t="s">
        <v>313</v>
      </c>
      <c r="Q2" s="39" t="s">
        <v>442</v>
      </c>
      <c r="R2" s="39" t="s">
        <v>313</v>
      </c>
      <c r="S2" s="39" t="s">
        <v>442</v>
      </c>
      <c r="T2" s="39" t="s">
        <v>313</v>
      </c>
      <c r="U2" s="39" t="s">
        <v>442</v>
      </c>
    </row>
    <row r="3" spans="1:21" ht="24.75" customHeight="1" x14ac:dyDescent="0.15">
      <c r="A3" s="33" t="s">
        <v>93</v>
      </c>
      <c r="B3" s="25">
        <v>9</v>
      </c>
      <c r="C3" s="25">
        <v>55</v>
      </c>
      <c r="D3" s="25">
        <v>4</v>
      </c>
      <c r="E3" s="25">
        <v>8</v>
      </c>
      <c r="F3" s="25">
        <v>2</v>
      </c>
      <c r="G3" s="25">
        <v>11</v>
      </c>
      <c r="H3" s="25">
        <v>3</v>
      </c>
      <c r="I3" s="25">
        <v>36</v>
      </c>
      <c r="J3" s="25" t="s">
        <v>58</v>
      </c>
      <c r="K3" s="25" t="s">
        <v>58</v>
      </c>
      <c r="L3" s="25" t="s">
        <v>58</v>
      </c>
      <c r="M3" s="25" t="s">
        <v>58</v>
      </c>
      <c r="N3" s="25" t="s">
        <v>58</v>
      </c>
      <c r="O3" s="25" t="s">
        <v>58</v>
      </c>
      <c r="P3" s="25" t="s">
        <v>58</v>
      </c>
      <c r="Q3" s="25" t="s">
        <v>58</v>
      </c>
      <c r="R3" s="25" t="s">
        <v>58</v>
      </c>
      <c r="S3" s="25" t="s">
        <v>82</v>
      </c>
      <c r="T3" s="25" t="s">
        <v>58</v>
      </c>
      <c r="U3" s="25" t="s">
        <v>58</v>
      </c>
    </row>
    <row r="4" spans="1:21" ht="24.75" customHeight="1" x14ac:dyDescent="0.15">
      <c r="A4" s="33" t="s">
        <v>92</v>
      </c>
      <c r="B4" s="25">
        <v>1</v>
      </c>
      <c r="C4" s="25">
        <v>3</v>
      </c>
      <c r="D4" s="25">
        <v>1</v>
      </c>
      <c r="E4" s="25">
        <v>3</v>
      </c>
      <c r="F4" s="25" t="s">
        <v>58</v>
      </c>
      <c r="G4" s="25" t="s">
        <v>58</v>
      </c>
      <c r="H4" s="25" t="s">
        <v>58</v>
      </c>
      <c r="I4" s="25" t="s">
        <v>58</v>
      </c>
      <c r="J4" s="25" t="s">
        <v>58</v>
      </c>
      <c r="K4" s="25" t="s">
        <v>58</v>
      </c>
      <c r="L4" s="25" t="s">
        <v>58</v>
      </c>
      <c r="M4" s="25" t="s">
        <v>58</v>
      </c>
      <c r="N4" s="25" t="s">
        <v>58</v>
      </c>
      <c r="O4" s="25" t="s">
        <v>58</v>
      </c>
      <c r="P4" s="25" t="s">
        <v>58</v>
      </c>
      <c r="Q4" s="25" t="s">
        <v>58</v>
      </c>
      <c r="R4" s="25" t="s">
        <v>58</v>
      </c>
      <c r="S4" s="25" t="s">
        <v>82</v>
      </c>
      <c r="T4" s="25" t="s">
        <v>58</v>
      </c>
      <c r="U4" s="25" t="s">
        <v>58</v>
      </c>
    </row>
    <row r="5" spans="1:21" ht="24.75" customHeight="1" x14ac:dyDescent="0.15">
      <c r="A5" s="33" t="s">
        <v>91</v>
      </c>
      <c r="B5" s="25">
        <v>189</v>
      </c>
      <c r="C5" s="25">
        <v>991</v>
      </c>
      <c r="D5" s="25">
        <v>105</v>
      </c>
      <c r="E5" s="25">
        <v>244</v>
      </c>
      <c r="F5" s="25">
        <v>56</v>
      </c>
      <c r="G5" s="25">
        <v>354</v>
      </c>
      <c r="H5" s="25">
        <v>24</v>
      </c>
      <c r="I5" s="25">
        <v>289</v>
      </c>
      <c r="J5" s="25">
        <v>2</v>
      </c>
      <c r="K5" s="25">
        <v>50</v>
      </c>
      <c r="L5" s="25" t="s">
        <v>58</v>
      </c>
      <c r="M5" s="25" t="s">
        <v>58</v>
      </c>
      <c r="N5" s="25">
        <v>1</v>
      </c>
      <c r="O5" s="25">
        <v>54</v>
      </c>
      <c r="P5" s="25" t="s">
        <v>58</v>
      </c>
      <c r="Q5" s="25" t="s">
        <v>58</v>
      </c>
      <c r="R5" s="25">
        <v>1</v>
      </c>
      <c r="S5" s="25" t="s">
        <v>41</v>
      </c>
      <c r="T5" s="25" t="s">
        <v>58</v>
      </c>
      <c r="U5" s="25" t="s">
        <v>58</v>
      </c>
    </row>
    <row r="6" spans="1:21" ht="24.75" customHeight="1" x14ac:dyDescent="0.15">
      <c r="A6" s="33" t="s">
        <v>90</v>
      </c>
      <c r="B6" s="25">
        <v>334</v>
      </c>
      <c r="C6" s="25">
        <v>5345</v>
      </c>
      <c r="D6" s="25">
        <v>173</v>
      </c>
      <c r="E6" s="25">
        <v>404</v>
      </c>
      <c r="F6" s="25">
        <v>71</v>
      </c>
      <c r="G6" s="25">
        <v>482</v>
      </c>
      <c r="H6" s="25">
        <v>36</v>
      </c>
      <c r="I6" s="25">
        <v>487</v>
      </c>
      <c r="J6" s="25">
        <v>19</v>
      </c>
      <c r="K6" s="25">
        <v>467</v>
      </c>
      <c r="L6" s="25">
        <v>13</v>
      </c>
      <c r="M6" s="25">
        <v>542</v>
      </c>
      <c r="N6" s="25">
        <v>9</v>
      </c>
      <c r="O6" s="25">
        <v>681</v>
      </c>
      <c r="P6" s="25">
        <v>11</v>
      </c>
      <c r="Q6" s="25">
        <v>2282</v>
      </c>
      <c r="R6" s="25">
        <v>2</v>
      </c>
      <c r="S6" s="25" t="s">
        <v>41</v>
      </c>
      <c r="T6" s="25" t="s">
        <v>58</v>
      </c>
      <c r="U6" s="25" t="s">
        <v>58</v>
      </c>
    </row>
    <row r="7" spans="1:21" ht="24.75" customHeight="1" x14ac:dyDescent="0.15">
      <c r="A7" s="33" t="s">
        <v>89</v>
      </c>
      <c r="B7" s="25">
        <v>6</v>
      </c>
      <c r="C7" s="25">
        <v>43</v>
      </c>
      <c r="D7" s="25">
        <v>2</v>
      </c>
      <c r="E7" s="25">
        <v>4</v>
      </c>
      <c r="F7" s="25" t="s">
        <v>58</v>
      </c>
      <c r="G7" s="25" t="s">
        <v>58</v>
      </c>
      <c r="H7" s="25" t="s">
        <v>58</v>
      </c>
      <c r="I7" s="25" t="s">
        <v>58</v>
      </c>
      <c r="J7" s="25" t="s">
        <v>58</v>
      </c>
      <c r="K7" s="25" t="s">
        <v>58</v>
      </c>
      <c r="L7" s="25" t="s">
        <v>58</v>
      </c>
      <c r="M7" s="25" t="s">
        <v>58</v>
      </c>
      <c r="N7" s="25" t="s">
        <v>58</v>
      </c>
      <c r="O7" s="25" t="s">
        <v>58</v>
      </c>
      <c r="P7" s="25" t="s">
        <v>58</v>
      </c>
      <c r="Q7" s="25" t="s">
        <v>58</v>
      </c>
      <c r="R7" s="25" t="s">
        <v>58</v>
      </c>
      <c r="S7" s="25" t="s">
        <v>41</v>
      </c>
      <c r="T7" s="25">
        <v>4</v>
      </c>
      <c r="U7" s="25">
        <v>39</v>
      </c>
    </row>
    <row r="8" spans="1:21" ht="24.75" customHeight="1" x14ac:dyDescent="0.15">
      <c r="A8" s="33" t="s">
        <v>88</v>
      </c>
      <c r="B8" s="25">
        <v>80</v>
      </c>
      <c r="C8" s="25">
        <v>2003</v>
      </c>
      <c r="D8" s="25">
        <v>20</v>
      </c>
      <c r="E8" s="25">
        <v>52</v>
      </c>
      <c r="F8" s="25">
        <v>20</v>
      </c>
      <c r="G8" s="25">
        <v>140</v>
      </c>
      <c r="H8" s="25">
        <v>17</v>
      </c>
      <c r="I8" s="25">
        <v>213</v>
      </c>
      <c r="J8" s="25">
        <v>9</v>
      </c>
      <c r="K8" s="25">
        <v>198</v>
      </c>
      <c r="L8" s="25">
        <v>6</v>
      </c>
      <c r="M8" s="25">
        <v>232</v>
      </c>
      <c r="N8" s="25">
        <v>5</v>
      </c>
      <c r="O8" s="25">
        <v>403</v>
      </c>
      <c r="P8" s="25">
        <v>1</v>
      </c>
      <c r="Q8" s="25">
        <v>763</v>
      </c>
      <c r="R8" s="25" t="s">
        <v>58</v>
      </c>
      <c r="S8" s="25" t="s">
        <v>41</v>
      </c>
      <c r="T8" s="25">
        <v>2</v>
      </c>
      <c r="U8" s="25">
        <v>2</v>
      </c>
    </row>
    <row r="9" spans="1:21" ht="24.75" customHeight="1" x14ac:dyDescent="0.15">
      <c r="A9" s="33" t="s">
        <v>87</v>
      </c>
      <c r="B9" s="25">
        <v>627</v>
      </c>
      <c r="C9" s="25">
        <v>4314</v>
      </c>
      <c r="D9" s="25">
        <v>425</v>
      </c>
      <c r="E9" s="25">
        <v>898</v>
      </c>
      <c r="F9" s="25">
        <v>112</v>
      </c>
      <c r="G9" s="25">
        <v>727</v>
      </c>
      <c r="H9" s="25">
        <v>45</v>
      </c>
      <c r="I9" s="25">
        <v>639</v>
      </c>
      <c r="J9" s="25">
        <v>17</v>
      </c>
      <c r="K9" s="25">
        <v>387</v>
      </c>
      <c r="L9" s="25">
        <v>14</v>
      </c>
      <c r="M9" s="25">
        <v>552</v>
      </c>
      <c r="N9" s="25">
        <v>7</v>
      </c>
      <c r="O9" s="25">
        <v>486</v>
      </c>
      <c r="P9" s="25">
        <v>4</v>
      </c>
      <c r="Q9" s="25">
        <v>625</v>
      </c>
      <c r="R9" s="25">
        <v>3</v>
      </c>
      <c r="S9" s="25" t="s">
        <v>41</v>
      </c>
      <c r="T9" s="25" t="s">
        <v>58</v>
      </c>
      <c r="U9" s="25" t="s">
        <v>58</v>
      </c>
    </row>
    <row r="10" spans="1:21" ht="24.75" customHeight="1" x14ac:dyDescent="0.15">
      <c r="A10" s="33" t="s">
        <v>86</v>
      </c>
      <c r="B10" s="25">
        <v>196</v>
      </c>
      <c r="C10" s="25">
        <v>1203</v>
      </c>
      <c r="D10" s="25">
        <v>147</v>
      </c>
      <c r="E10" s="25">
        <v>295</v>
      </c>
      <c r="F10" s="25">
        <v>24</v>
      </c>
      <c r="G10" s="25">
        <v>157</v>
      </c>
      <c r="H10" s="25">
        <v>12</v>
      </c>
      <c r="I10" s="25">
        <v>158</v>
      </c>
      <c r="J10" s="25">
        <v>7</v>
      </c>
      <c r="K10" s="25">
        <v>161</v>
      </c>
      <c r="L10" s="25">
        <v>2</v>
      </c>
      <c r="M10" s="25">
        <v>61</v>
      </c>
      <c r="N10" s="25">
        <v>3</v>
      </c>
      <c r="O10" s="25">
        <v>173</v>
      </c>
      <c r="P10" s="25">
        <v>1</v>
      </c>
      <c r="Q10" s="25">
        <v>198</v>
      </c>
      <c r="R10" s="25" t="s">
        <v>58</v>
      </c>
      <c r="S10" s="25" t="s">
        <v>41</v>
      </c>
      <c r="T10" s="25" t="s">
        <v>58</v>
      </c>
      <c r="U10" s="25" t="s">
        <v>58</v>
      </c>
    </row>
    <row r="11" spans="1:21" ht="24.75" customHeight="1" x14ac:dyDescent="0.15">
      <c r="A11" s="33" t="s">
        <v>85</v>
      </c>
      <c r="B11" s="25">
        <v>29</v>
      </c>
      <c r="C11" s="25">
        <v>310</v>
      </c>
      <c r="D11" s="25">
        <v>9</v>
      </c>
      <c r="E11" s="25">
        <v>20</v>
      </c>
      <c r="F11" s="25">
        <v>7</v>
      </c>
      <c r="G11" s="25">
        <v>48</v>
      </c>
      <c r="H11" s="25">
        <v>9</v>
      </c>
      <c r="I11" s="25">
        <v>121</v>
      </c>
      <c r="J11" s="25">
        <v>3</v>
      </c>
      <c r="K11" s="25">
        <v>74</v>
      </c>
      <c r="L11" s="25">
        <v>1</v>
      </c>
      <c r="M11" s="25">
        <v>47</v>
      </c>
      <c r="N11" s="25" t="s">
        <v>58</v>
      </c>
      <c r="O11" s="25" t="s">
        <v>58</v>
      </c>
      <c r="P11" s="25" t="s">
        <v>58</v>
      </c>
      <c r="Q11" s="25" t="s">
        <v>58</v>
      </c>
      <c r="R11" s="25" t="s">
        <v>58</v>
      </c>
      <c r="S11" s="25" t="s">
        <v>41</v>
      </c>
      <c r="T11" s="25" t="s">
        <v>58</v>
      </c>
      <c r="U11" s="25" t="s">
        <v>58</v>
      </c>
    </row>
    <row r="12" spans="1:21" ht="24.75" customHeight="1" x14ac:dyDescent="0.15">
      <c r="A12" s="33" t="s">
        <v>84</v>
      </c>
      <c r="B12" s="25">
        <v>154</v>
      </c>
      <c r="C12" s="25">
        <v>462</v>
      </c>
      <c r="D12" s="25">
        <v>142</v>
      </c>
      <c r="E12" s="25">
        <v>234</v>
      </c>
      <c r="F12" s="25">
        <v>4</v>
      </c>
      <c r="G12" s="25">
        <v>26</v>
      </c>
      <c r="H12" s="25">
        <v>1</v>
      </c>
      <c r="I12" s="25">
        <v>10</v>
      </c>
      <c r="J12" s="25">
        <v>2</v>
      </c>
      <c r="K12" s="25">
        <v>42</v>
      </c>
      <c r="L12" s="25">
        <v>2</v>
      </c>
      <c r="M12" s="25">
        <v>82</v>
      </c>
      <c r="N12" s="25">
        <v>1</v>
      </c>
      <c r="O12" s="25">
        <v>68</v>
      </c>
      <c r="P12" s="25" t="s">
        <v>58</v>
      </c>
      <c r="Q12" s="25" t="s">
        <v>58</v>
      </c>
      <c r="R12" s="25">
        <v>2</v>
      </c>
      <c r="S12" s="25" t="s">
        <v>41</v>
      </c>
      <c r="T12" s="25" t="s">
        <v>58</v>
      </c>
      <c r="U12" s="25" t="s">
        <v>58</v>
      </c>
    </row>
    <row r="13" spans="1:21" ht="24.75" customHeight="1" x14ac:dyDescent="0.15">
      <c r="A13" s="33" t="s">
        <v>27</v>
      </c>
      <c r="B13" s="25">
        <v>895</v>
      </c>
      <c r="C13" s="25">
        <v>7218</v>
      </c>
      <c r="D13" s="25">
        <v>563</v>
      </c>
      <c r="E13" s="25">
        <v>1090</v>
      </c>
      <c r="F13" s="25">
        <v>132</v>
      </c>
      <c r="G13" s="25">
        <v>862</v>
      </c>
      <c r="H13" s="25">
        <v>72</v>
      </c>
      <c r="I13" s="25">
        <v>968</v>
      </c>
      <c r="J13" s="25">
        <v>23</v>
      </c>
      <c r="K13" s="25">
        <v>529</v>
      </c>
      <c r="L13" s="25">
        <v>17</v>
      </c>
      <c r="M13" s="25">
        <v>620</v>
      </c>
      <c r="N13" s="25">
        <v>11</v>
      </c>
      <c r="O13" s="25">
        <v>754</v>
      </c>
      <c r="P13" s="25">
        <v>8</v>
      </c>
      <c r="Q13" s="25">
        <v>1034</v>
      </c>
      <c r="R13" s="25">
        <v>5</v>
      </c>
      <c r="S13" s="25" t="s">
        <v>41</v>
      </c>
      <c r="T13" s="25">
        <v>64</v>
      </c>
      <c r="U13" s="25">
        <v>1361</v>
      </c>
    </row>
    <row r="14" spans="1:21" ht="24.75" customHeight="1" x14ac:dyDescent="0.15">
      <c r="A14" s="33" t="s">
        <v>83</v>
      </c>
      <c r="B14" s="25">
        <v>34</v>
      </c>
      <c r="C14" s="25">
        <v>683</v>
      </c>
      <c r="D14" s="25" t="s">
        <v>82</v>
      </c>
      <c r="E14" s="25" t="s">
        <v>82</v>
      </c>
      <c r="F14" s="25" t="s">
        <v>82</v>
      </c>
      <c r="G14" s="25" t="s">
        <v>82</v>
      </c>
      <c r="H14" s="25" t="s">
        <v>82</v>
      </c>
      <c r="I14" s="25" t="s">
        <v>82</v>
      </c>
      <c r="J14" s="25" t="s">
        <v>82</v>
      </c>
      <c r="K14" s="25" t="s">
        <v>82</v>
      </c>
      <c r="L14" s="25" t="s">
        <v>82</v>
      </c>
      <c r="M14" s="25" t="s">
        <v>82</v>
      </c>
      <c r="N14" s="25" t="s">
        <v>82</v>
      </c>
      <c r="O14" s="25" t="s">
        <v>82</v>
      </c>
      <c r="P14" s="25" t="s">
        <v>82</v>
      </c>
      <c r="Q14" s="25" t="s">
        <v>82</v>
      </c>
      <c r="R14" s="25" t="s">
        <v>82</v>
      </c>
      <c r="S14" s="25" t="s">
        <v>82</v>
      </c>
      <c r="T14" s="25">
        <v>34</v>
      </c>
      <c r="U14" s="25">
        <v>683</v>
      </c>
    </row>
    <row r="15" spans="1:21" ht="24.75" customHeight="1" x14ac:dyDescent="0.15">
      <c r="A15" s="39" t="s">
        <v>341</v>
      </c>
      <c r="B15" s="25">
        <v>2554</v>
      </c>
      <c r="C15" s="25">
        <v>22630</v>
      </c>
      <c r="D15" s="25">
        <v>1591</v>
      </c>
      <c r="E15" s="25">
        <v>3252</v>
      </c>
      <c r="F15" s="25">
        <v>428</v>
      </c>
      <c r="G15" s="25">
        <v>2807</v>
      </c>
      <c r="H15" s="25">
        <v>219</v>
      </c>
      <c r="I15" s="25">
        <v>2921</v>
      </c>
      <c r="J15" s="25">
        <v>82</v>
      </c>
      <c r="K15" s="25">
        <v>1908</v>
      </c>
      <c r="L15" s="25">
        <v>55</v>
      </c>
      <c r="M15" s="25">
        <v>2136</v>
      </c>
      <c r="N15" s="25">
        <v>37</v>
      </c>
      <c r="O15" s="25">
        <v>2619</v>
      </c>
      <c r="P15" s="25">
        <v>25</v>
      </c>
      <c r="Q15" s="25">
        <v>4902</v>
      </c>
      <c r="R15" s="25">
        <v>13</v>
      </c>
      <c r="S15" s="25" t="s">
        <v>58</v>
      </c>
      <c r="T15" s="25">
        <v>104</v>
      </c>
      <c r="U15" s="25">
        <v>2085</v>
      </c>
    </row>
    <row r="16" spans="1:21" x14ac:dyDescent="0.15">
      <c r="A16" s="38" t="s">
        <v>339</v>
      </c>
      <c r="B16" s="32"/>
      <c r="C16" s="32"/>
      <c r="D16" s="32"/>
      <c r="E16" s="32"/>
      <c r="F16" s="32"/>
      <c r="G16" s="32"/>
      <c r="H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8" x14ac:dyDescent="0.15">
      <c r="A17" s="32"/>
      <c r="F17" s="32"/>
      <c r="G17" s="32"/>
      <c r="H17" s="32"/>
    </row>
    <row r="18" spans="1:8" x14ac:dyDescent="0.15">
      <c r="A18" s="32"/>
      <c r="F18" s="32"/>
      <c r="G18" s="32"/>
      <c r="H18" s="32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DEA67-6412-4D71-A422-49A55E423740}">
  <sheetPr>
    <tabColor rgb="FF92D050"/>
  </sheetPr>
  <dimension ref="A1:AL19"/>
  <sheetViews>
    <sheetView showGridLines="0" zoomScale="85" zoomScaleNormal="85" zoomScaleSheetLayoutView="85" workbookViewId="0">
      <selection activeCell="C4" sqref="C4"/>
    </sheetView>
  </sheetViews>
  <sheetFormatPr defaultRowHeight="13.5" x14ac:dyDescent="0.15"/>
  <cols>
    <col min="1" max="1" width="37.125" style="7" customWidth="1"/>
    <col min="2" max="2" width="9.5" style="7" bestFit="1" customWidth="1"/>
    <col min="3" max="3" width="16.125" style="7" bestFit="1" customWidth="1"/>
    <col min="4" max="4" width="9.5" style="7" bestFit="1" customWidth="1"/>
    <col min="5" max="5" width="16.125" style="7" bestFit="1" customWidth="1"/>
    <col min="6" max="6" width="9.5" style="7" bestFit="1" customWidth="1"/>
    <col min="7" max="7" width="16.125" style="7" bestFit="1" customWidth="1"/>
    <col min="8" max="8" width="9.5" style="7" bestFit="1" customWidth="1"/>
    <col min="9" max="9" width="16.125" style="7" bestFit="1" customWidth="1"/>
    <col min="10" max="10" width="9.5" style="7" bestFit="1" customWidth="1"/>
    <col min="11" max="11" width="16.125" style="7" bestFit="1" customWidth="1"/>
    <col min="12" max="12" width="9.5" style="7" bestFit="1" customWidth="1"/>
    <col min="13" max="13" width="16.125" style="7" bestFit="1" customWidth="1"/>
    <col min="14" max="14" width="9.5" style="7" bestFit="1" customWidth="1"/>
    <col min="15" max="15" width="16.125" style="7" bestFit="1" customWidth="1"/>
    <col min="16" max="16" width="9.5" style="7" bestFit="1" customWidth="1"/>
    <col min="17" max="17" width="16.125" style="7" bestFit="1" customWidth="1"/>
    <col min="18" max="18" width="9.5" style="7" bestFit="1" customWidth="1"/>
    <col min="19" max="19" width="16.125" style="7" bestFit="1" customWidth="1"/>
    <col min="20" max="20" width="9.5" style="7" bestFit="1" customWidth="1"/>
    <col min="21" max="21" width="16.125" style="7" bestFit="1" customWidth="1"/>
    <col min="22" max="22" width="9.5" style="7" bestFit="1" customWidth="1"/>
    <col min="23" max="23" width="16.125" style="7" bestFit="1" customWidth="1"/>
    <col min="24" max="24" width="9.5" style="7" bestFit="1" customWidth="1"/>
    <col min="25" max="25" width="16.125" style="7" bestFit="1" customWidth="1"/>
    <col min="26" max="26" width="9.5" style="7" bestFit="1" customWidth="1"/>
    <col min="27" max="27" width="16.125" style="7" bestFit="1" customWidth="1"/>
    <col min="28" max="28" width="9.5" style="7" bestFit="1" customWidth="1"/>
    <col min="29" max="29" width="16.125" style="7" bestFit="1" customWidth="1"/>
    <col min="30" max="30" width="9.5" style="7" bestFit="1" customWidth="1"/>
    <col min="31" max="31" width="16.125" style="7" bestFit="1" customWidth="1"/>
    <col min="32" max="32" width="9.5" style="7" bestFit="1" customWidth="1"/>
    <col min="33" max="33" width="16.125" style="7" bestFit="1" customWidth="1"/>
    <col min="34" max="34" width="3.125" style="7" customWidth="1"/>
    <col min="35" max="35" width="1.75" style="7" customWidth="1"/>
    <col min="36" max="59" width="3" style="7" customWidth="1"/>
    <col min="60" max="62" width="1.75" style="7" customWidth="1"/>
    <col min="63" max="16384" width="9" style="7"/>
  </cols>
  <sheetData>
    <row r="1" spans="1:38" ht="24.75" customHeight="1" x14ac:dyDescent="0.15">
      <c r="A1" s="33"/>
      <c r="B1" s="33" t="s">
        <v>81</v>
      </c>
      <c r="C1" s="33" t="s">
        <v>81</v>
      </c>
      <c r="D1" s="33" t="s">
        <v>80</v>
      </c>
      <c r="E1" s="33" t="s">
        <v>80</v>
      </c>
      <c r="F1" s="33" t="s">
        <v>79</v>
      </c>
      <c r="G1" s="33" t="s">
        <v>79</v>
      </c>
      <c r="H1" s="33" t="s">
        <v>78</v>
      </c>
      <c r="I1" s="33" t="s">
        <v>78</v>
      </c>
      <c r="J1" s="33" t="s">
        <v>77</v>
      </c>
      <c r="K1" s="33" t="s">
        <v>77</v>
      </c>
      <c r="L1" s="33" t="s">
        <v>76</v>
      </c>
      <c r="M1" s="33" t="s">
        <v>76</v>
      </c>
      <c r="N1" s="33" t="s">
        <v>0</v>
      </c>
      <c r="O1" s="33" t="s">
        <v>0</v>
      </c>
      <c r="P1" s="33" t="s">
        <v>75</v>
      </c>
      <c r="Q1" s="33" t="s">
        <v>75</v>
      </c>
      <c r="R1" s="33" t="s">
        <v>74</v>
      </c>
      <c r="S1" s="33" t="s">
        <v>74</v>
      </c>
      <c r="T1" s="33" t="s">
        <v>73</v>
      </c>
      <c r="U1" s="33" t="s">
        <v>73</v>
      </c>
      <c r="V1" s="33" t="s">
        <v>72</v>
      </c>
      <c r="W1" s="33" t="s">
        <v>72</v>
      </c>
      <c r="X1" s="33" t="s">
        <v>71</v>
      </c>
      <c r="Y1" s="33" t="s">
        <v>71</v>
      </c>
      <c r="Z1" s="33" t="s">
        <v>12</v>
      </c>
      <c r="AA1" s="33" t="s">
        <v>12</v>
      </c>
      <c r="AB1" s="33" t="s">
        <v>6</v>
      </c>
      <c r="AC1" s="33" t="s">
        <v>6</v>
      </c>
      <c r="AD1" s="33" t="s">
        <v>70</v>
      </c>
      <c r="AE1" s="33" t="s">
        <v>70</v>
      </c>
      <c r="AF1" s="33" t="s">
        <v>69</v>
      </c>
      <c r="AG1" s="33" t="s">
        <v>69</v>
      </c>
    </row>
    <row r="2" spans="1:38" ht="24.75" customHeight="1" x14ac:dyDescent="0.15">
      <c r="A2" s="33" t="s">
        <v>40</v>
      </c>
      <c r="B2" s="39" t="s">
        <v>313</v>
      </c>
      <c r="C2" s="39" t="s">
        <v>442</v>
      </c>
      <c r="D2" s="39" t="s">
        <v>313</v>
      </c>
      <c r="E2" s="39" t="s">
        <v>442</v>
      </c>
      <c r="F2" s="39" t="s">
        <v>313</v>
      </c>
      <c r="G2" s="39" t="s">
        <v>442</v>
      </c>
      <c r="H2" s="39" t="s">
        <v>313</v>
      </c>
      <c r="I2" s="39" t="s">
        <v>442</v>
      </c>
      <c r="J2" s="39" t="s">
        <v>313</v>
      </c>
      <c r="K2" s="39" t="s">
        <v>442</v>
      </c>
      <c r="L2" s="39" t="s">
        <v>313</v>
      </c>
      <c r="M2" s="39" t="s">
        <v>442</v>
      </c>
      <c r="N2" s="39" t="s">
        <v>313</v>
      </c>
      <c r="O2" s="39" t="s">
        <v>442</v>
      </c>
      <c r="P2" s="39" t="s">
        <v>313</v>
      </c>
      <c r="Q2" s="39" t="s">
        <v>442</v>
      </c>
      <c r="R2" s="39" t="s">
        <v>313</v>
      </c>
      <c r="S2" s="39" t="s">
        <v>442</v>
      </c>
      <c r="T2" s="39" t="s">
        <v>313</v>
      </c>
      <c r="U2" s="39" t="s">
        <v>442</v>
      </c>
      <c r="V2" s="39" t="s">
        <v>313</v>
      </c>
      <c r="W2" s="39" t="s">
        <v>442</v>
      </c>
      <c r="X2" s="39" t="s">
        <v>313</v>
      </c>
      <c r="Y2" s="39" t="s">
        <v>442</v>
      </c>
      <c r="Z2" s="39" t="s">
        <v>313</v>
      </c>
      <c r="AA2" s="39" t="s">
        <v>442</v>
      </c>
      <c r="AB2" s="39" t="s">
        <v>313</v>
      </c>
      <c r="AC2" s="39" t="s">
        <v>442</v>
      </c>
      <c r="AD2" s="39" t="s">
        <v>313</v>
      </c>
      <c r="AE2" s="39" t="s">
        <v>442</v>
      </c>
      <c r="AF2" s="39" t="s">
        <v>313</v>
      </c>
      <c r="AG2" s="39" t="s">
        <v>442</v>
      </c>
    </row>
    <row r="3" spans="1:38" ht="24.75" customHeight="1" x14ac:dyDescent="0.15">
      <c r="A3" s="33" t="s">
        <v>68</v>
      </c>
      <c r="B3" s="25">
        <v>9</v>
      </c>
      <c r="C3" s="25">
        <v>55</v>
      </c>
      <c r="D3" s="25" t="s">
        <v>58</v>
      </c>
      <c r="E3" s="25" t="s">
        <v>58</v>
      </c>
      <c r="F3" s="25" t="s">
        <v>58</v>
      </c>
      <c r="G3" s="25" t="s">
        <v>58</v>
      </c>
      <c r="H3" s="25">
        <v>1</v>
      </c>
      <c r="I3" s="25">
        <v>5</v>
      </c>
      <c r="J3" s="25" t="s">
        <v>58</v>
      </c>
      <c r="K3" s="25" t="s">
        <v>58</v>
      </c>
      <c r="L3" s="25" t="s">
        <v>58</v>
      </c>
      <c r="M3" s="25" t="s">
        <v>58</v>
      </c>
      <c r="N3" s="25" t="s">
        <v>58</v>
      </c>
      <c r="O3" s="25" t="s">
        <v>58</v>
      </c>
      <c r="P3" s="25">
        <v>1</v>
      </c>
      <c r="Q3" s="25">
        <v>13</v>
      </c>
      <c r="R3" s="25">
        <v>1</v>
      </c>
      <c r="S3" s="25">
        <v>11</v>
      </c>
      <c r="T3" s="25" t="s">
        <v>58</v>
      </c>
      <c r="U3" s="25" t="s">
        <v>58</v>
      </c>
      <c r="V3" s="25">
        <v>1</v>
      </c>
      <c r="W3" s="25">
        <v>12</v>
      </c>
      <c r="X3" s="25">
        <v>1</v>
      </c>
      <c r="Y3" s="25">
        <v>2</v>
      </c>
      <c r="Z3" s="25" t="s">
        <v>58</v>
      </c>
      <c r="AA3" s="25" t="s">
        <v>58</v>
      </c>
      <c r="AB3" s="25" t="s">
        <v>58</v>
      </c>
      <c r="AC3" s="25" t="s">
        <v>58</v>
      </c>
      <c r="AD3" s="25">
        <v>4</v>
      </c>
      <c r="AE3" s="25">
        <v>12</v>
      </c>
      <c r="AF3" s="25" t="s">
        <v>58</v>
      </c>
      <c r="AG3" s="25" t="s">
        <v>58</v>
      </c>
    </row>
    <row r="4" spans="1:38" ht="24.75" customHeight="1" x14ac:dyDescent="0.15">
      <c r="A4" s="33" t="s">
        <v>67</v>
      </c>
      <c r="B4" s="25">
        <v>1</v>
      </c>
      <c r="C4" s="25">
        <v>3</v>
      </c>
      <c r="D4" s="25" t="s">
        <v>58</v>
      </c>
      <c r="E4" s="25" t="s">
        <v>58</v>
      </c>
      <c r="F4" s="25" t="s">
        <v>58</v>
      </c>
      <c r="G4" s="25" t="s">
        <v>58</v>
      </c>
      <c r="H4" s="25">
        <v>1</v>
      </c>
      <c r="I4" s="25">
        <v>3</v>
      </c>
      <c r="J4" s="25" t="s">
        <v>58</v>
      </c>
      <c r="K4" s="25" t="s">
        <v>58</v>
      </c>
      <c r="L4" s="25" t="s">
        <v>58</v>
      </c>
      <c r="M4" s="25" t="s">
        <v>58</v>
      </c>
      <c r="N4" s="25" t="s">
        <v>58</v>
      </c>
      <c r="O4" s="25" t="s">
        <v>58</v>
      </c>
      <c r="P4" s="25" t="s">
        <v>58</v>
      </c>
      <c r="Q4" s="25" t="s">
        <v>58</v>
      </c>
      <c r="R4" s="25" t="s">
        <v>58</v>
      </c>
      <c r="S4" s="25" t="s">
        <v>58</v>
      </c>
      <c r="T4" s="25" t="s">
        <v>58</v>
      </c>
      <c r="U4" s="25" t="s">
        <v>58</v>
      </c>
      <c r="V4" s="25" t="s">
        <v>58</v>
      </c>
      <c r="W4" s="25" t="s">
        <v>58</v>
      </c>
      <c r="X4" s="25" t="s">
        <v>58</v>
      </c>
      <c r="Y4" s="25" t="s">
        <v>58</v>
      </c>
      <c r="Z4" s="25" t="s">
        <v>58</v>
      </c>
      <c r="AA4" s="25" t="s">
        <v>58</v>
      </c>
      <c r="AB4" s="25" t="s">
        <v>58</v>
      </c>
      <c r="AC4" s="25" t="s">
        <v>58</v>
      </c>
      <c r="AD4" s="25" t="s">
        <v>58</v>
      </c>
      <c r="AE4" s="25" t="s">
        <v>58</v>
      </c>
      <c r="AF4" s="25" t="s">
        <v>58</v>
      </c>
      <c r="AG4" s="25" t="s">
        <v>58</v>
      </c>
    </row>
    <row r="5" spans="1:38" ht="24.75" customHeight="1" x14ac:dyDescent="0.15">
      <c r="A5" s="33" t="s">
        <v>66</v>
      </c>
      <c r="B5" s="25">
        <v>189</v>
      </c>
      <c r="C5" s="25">
        <v>991</v>
      </c>
      <c r="D5" s="25">
        <v>4</v>
      </c>
      <c r="E5" s="25">
        <v>15</v>
      </c>
      <c r="F5" s="25">
        <v>12</v>
      </c>
      <c r="G5" s="25">
        <v>89</v>
      </c>
      <c r="H5" s="25">
        <v>18</v>
      </c>
      <c r="I5" s="25">
        <v>71</v>
      </c>
      <c r="J5" s="25">
        <v>22</v>
      </c>
      <c r="K5" s="25">
        <v>188</v>
      </c>
      <c r="L5" s="25">
        <v>15</v>
      </c>
      <c r="M5" s="25">
        <v>51</v>
      </c>
      <c r="N5" s="25">
        <v>15</v>
      </c>
      <c r="O5" s="25">
        <v>76</v>
      </c>
      <c r="P5" s="25">
        <v>24</v>
      </c>
      <c r="Q5" s="25">
        <v>115</v>
      </c>
      <c r="R5" s="25">
        <v>7</v>
      </c>
      <c r="S5" s="25">
        <v>53</v>
      </c>
      <c r="T5" s="25">
        <v>4</v>
      </c>
      <c r="U5" s="25">
        <v>15</v>
      </c>
      <c r="V5" s="25">
        <v>6</v>
      </c>
      <c r="W5" s="25">
        <v>28</v>
      </c>
      <c r="X5" s="25">
        <v>25</v>
      </c>
      <c r="Y5" s="25">
        <v>96</v>
      </c>
      <c r="Z5" s="25">
        <v>21</v>
      </c>
      <c r="AA5" s="25">
        <v>111</v>
      </c>
      <c r="AB5" s="25">
        <v>1</v>
      </c>
      <c r="AC5" s="25">
        <v>3</v>
      </c>
      <c r="AD5" s="25">
        <v>13</v>
      </c>
      <c r="AE5" s="25">
        <v>68</v>
      </c>
      <c r="AF5" s="25">
        <v>2</v>
      </c>
      <c r="AG5" s="25">
        <v>12</v>
      </c>
    </row>
    <row r="6" spans="1:38" ht="24.75" customHeight="1" x14ac:dyDescent="0.15">
      <c r="A6" s="33" t="s">
        <v>65</v>
      </c>
      <c r="B6" s="25">
        <v>334</v>
      </c>
      <c r="C6" s="25">
        <v>5345</v>
      </c>
      <c r="D6" s="25">
        <v>8</v>
      </c>
      <c r="E6" s="25">
        <v>39</v>
      </c>
      <c r="F6" s="25">
        <v>37</v>
      </c>
      <c r="G6" s="25">
        <v>1267</v>
      </c>
      <c r="H6" s="25">
        <v>17</v>
      </c>
      <c r="I6" s="25">
        <v>464</v>
      </c>
      <c r="J6" s="25">
        <v>29</v>
      </c>
      <c r="K6" s="25">
        <v>783</v>
      </c>
      <c r="L6" s="25">
        <v>16</v>
      </c>
      <c r="M6" s="25">
        <v>116</v>
      </c>
      <c r="N6" s="25">
        <v>26</v>
      </c>
      <c r="O6" s="25">
        <v>242</v>
      </c>
      <c r="P6" s="25">
        <v>75</v>
      </c>
      <c r="Q6" s="25">
        <v>1112</v>
      </c>
      <c r="R6" s="25">
        <v>26</v>
      </c>
      <c r="S6" s="25">
        <v>250</v>
      </c>
      <c r="T6" s="25">
        <v>39</v>
      </c>
      <c r="U6" s="25">
        <v>327</v>
      </c>
      <c r="V6" s="25">
        <v>11</v>
      </c>
      <c r="W6" s="25">
        <v>66</v>
      </c>
      <c r="X6" s="25">
        <v>20</v>
      </c>
      <c r="Y6" s="25">
        <v>249</v>
      </c>
      <c r="Z6" s="25">
        <v>13</v>
      </c>
      <c r="AA6" s="25">
        <v>330</v>
      </c>
      <c r="AB6" s="25">
        <v>4</v>
      </c>
      <c r="AC6" s="25">
        <v>25</v>
      </c>
      <c r="AD6" s="25">
        <v>12</v>
      </c>
      <c r="AE6" s="25">
        <v>74</v>
      </c>
      <c r="AF6" s="25">
        <v>1</v>
      </c>
      <c r="AG6" s="25">
        <v>1</v>
      </c>
    </row>
    <row r="7" spans="1:38" ht="24.75" customHeight="1" x14ac:dyDescent="0.15">
      <c r="A7" s="33" t="s">
        <v>64</v>
      </c>
      <c r="B7" s="25">
        <v>6</v>
      </c>
      <c r="C7" s="25">
        <v>43</v>
      </c>
      <c r="D7" s="25">
        <v>1</v>
      </c>
      <c r="E7" s="25">
        <v>1</v>
      </c>
      <c r="F7" s="25" t="s">
        <v>58</v>
      </c>
      <c r="G7" s="25" t="s">
        <v>58</v>
      </c>
      <c r="H7" s="25">
        <v>1</v>
      </c>
      <c r="I7" s="25">
        <v>23</v>
      </c>
      <c r="J7" s="25" t="s">
        <v>58</v>
      </c>
      <c r="K7" s="25" t="s">
        <v>58</v>
      </c>
      <c r="L7" s="25" t="s">
        <v>58</v>
      </c>
      <c r="M7" s="25" t="s">
        <v>58</v>
      </c>
      <c r="N7" s="25">
        <v>1</v>
      </c>
      <c r="O7" s="25">
        <v>3</v>
      </c>
      <c r="P7" s="25">
        <v>1</v>
      </c>
      <c r="Q7" s="25">
        <v>14</v>
      </c>
      <c r="R7" s="25" t="s">
        <v>58</v>
      </c>
      <c r="S7" s="25" t="s">
        <v>58</v>
      </c>
      <c r="T7" s="25" t="s">
        <v>58</v>
      </c>
      <c r="U7" s="25" t="s">
        <v>58</v>
      </c>
      <c r="V7" s="25" t="s">
        <v>58</v>
      </c>
      <c r="W7" s="25" t="s">
        <v>58</v>
      </c>
      <c r="X7" s="25">
        <v>2</v>
      </c>
      <c r="Y7" s="25">
        <v>2</v>
      </c>
      <c r="Z7" s="25" t="s">
        <v>58</v>
      </c>
      <c r="AA7" s="25" t="s">
        <v>58</v>
      </c>
      <c r="AB7" s="25" t="s">
        <v>58</v>
      </c>
      <c r="AC7" s="25" t="s">
        <v>58</v>
      </c>
      <c r="AD7" s="25" t="s">
        <v>58</v>
      </c>
      <c r="AE7" s="25" t="s">
        <v>58</v>
      </c>
      <c r="AF7" s="25" t="s">
        <v>58</v>
      </c>
      <c r="AG7" s="25" t="s">
        <v>58</v>
      </c>
    </row>
    <row r="8" spans="1:38" ht="24.75" customHeight="1" x14ac:dyDescent="0.15">
      <c r="A8" s="33" t="s">
        <v>63</v>
      </c>
      <c r="B8" s="25">
        <v>80</v>
      </c>
      <c r="C8" s="25">
        <v>2003</v>
      </c>
      <c r="D8" s="25">
        <v>1</v>
      </c>
      <c r="E8" s="25">
        <v>17</v>
      </c>
      <c r="F8" s="25">
        <v>8</v>
      </c>
      <c r="G8" s="25">
        <v>84</v>
      </c>
      <c r="H8" s="25">
        <v>3</v>
      </c>
      <c r="I8" s="25">
        <v>66</v>
      </c>
      <c r="J8" s="25">
        <v>15</v>
      </c>
      <c r="K8" s="25">
        <v>149</v>
      </c>
      <c r="L8" s="25">
        <v>7</v>
      </c>
      <c r="M8" s="25">
        <v>99</v>
      </c>
      <c r="N8" s="25">
        <v>4</v>
      </c>
      <c r="O8" s="25">
        <v>136</v>
      </c>
      <c r="P8" s="25">
        <v>8</v>
      </c>
      <c r="Q8" s="25">
        <v>1020</v>
      </c>
      <c r="R8" s="25" t="s">
        <v>58</v>
      </c>
      <c r="S8" s="25" t="s">
        <v>58</v>
      </c>
      <c r="T8" s="25">
        <v>1</v>
      </c>
      <c r="U8" s="25">
        <v>4</v>
      </c>
      <c r="V8" s="25" t="s">
        <v>58</v>
      </c>
      <c r="W8" s="25" t="s">
        <v>58</v>
      </c>
      <c r="X8" s="25">
        <v>17</v>
      </c>
      <c r="Y8" s="25">
        <v>245</v>
      </c>
      <c r="Z8" s="25">
        <v>14</v>
      </c>
      <c r="AA8" s="25">
        <v>159</v>
      </c>
      <c r="AB8" s="25" t="s">
        <v>58</v>
      </c>
      <c r="AC8" s="25" t="s">
        <v>58</v>
      </c>
      <c r="AD8" s="25">
        <v>2</v>
      </c>
      <c r="AE8" s="25">
        <v>24</v>
      </c>
      <c r="AF8" s="25" t="s">
        <v>58</v>
      </c>
      <c r="AG8" s="25" t="s">
        <v>58</v>
      </c>
    </row>
    <row r="9" spans="1:38" ht="24.75" customHeight="1" x14ac:dyDescent="0.15">
      <c r="A9" s="33" t="s">
        <v>62</v>
      </c>
      <c r="B9" s="25">
        <v>627</v>
      </c>
      <c r="C9" s="25">
        <v>4314</v>
      </c>
      <c r="D9" s="25">
        <v>20</v>
      </c>
      <c r="E9" s="25">
        <v>57</v>
      </c>
      <c r="F9" s="25">
        <v>63</v>
      </c>
      <c r="G9" s="25">
        <v>431</v>
      </c>
      <c r="H9" s="25">
        <v>82</v>
      </c>
      <c r="I9" s="25">
        <v>468</v>
      </c>
      <c r="J9" s="25">
        <v>115</v>
      </c>
      <c r="K9" s="25">
        <v>787</v>
      </c>
      <c r="L9" s="25">
        <v>49</v>
      </c>
      <c r="M9" s="25">
        <v>466</v>
      </c>
      <c r="N9" s="25">
        <v>43</v>
      </c>
      <c r="O9" s="25">
        <v>349</v>
      </c>
      <c r="P9" s="25">
        <v>63</v>
      </c>
      <c r="Q9" s="25">
        <v>522</v>
      </c>
      <c r="R9" s="25">
        <v>16</v>
      </c>
      <c r="S9" s="25">
        <v>66</v>
      </c>
      <c r="T9" s="25">
        <v>34</v>
      </c>
      <c r="U9" s="25">
        <v>312</v>
      </c>
      <c r="V9" s="25">
        <v>15</v>
      </c>
      <c r="W9" s="25">
        <v>295</v>
      </c>
      <c r="X9" s="25">
        <v>43</v>
      </c>
      <c r="Y9" s="25">
        <v>156</v>
      </c>
      <c r="Z9" s="25">
        <v>48</v>
      </c>
      <c r="AA9" s="25">
        <v>225</v>
      </c>
      <c r="AB9" s="25">
        <v>5</v>
      </c>
      <c r="AC9" s="25">
        <v>8</v>
      </c>
      <c r="AD9" s="25">
        <v>30</v>
      </c>
      <c r="AE9" s="25">
        <v>166</v>
      </c>
      <c r="AF9" s="25">
        <v>1</v>
      </c>
      <c r="AG9" s="25">
        <v>6</v>
      </c>
    </row>
    <row r="10" spans="1:38" ht="24.75" customHeight="1" x14ac:dyDescent="0.15">
      <c r="A10" s="33" t="s">
        <v>45</v>
      </c>
      <c r="B10" s="25">
        <v>196</v>
      </c>
      <c r="C10" s="25">
        <v>1203</v>
      </c>
      <c r="D10" s="25">
        <v>4</v>
      </c>
      <c r="E10" s="25">
        <v>7</v>
      </c>
      <c r="F10" s="25">
        <v>36</v>
      </c>
      <c r="G10" s="25">
        <v>270</v>
      </c>
      <c r="H10" s="25">
        <v>33</v>
      </c>
      <c r="I10" s="25">
        <v>212</v>
      </c>
      <c r="J10" s="25">
        <v>41</v>
      </c>
      <c r="K10" s="25">
        <v>203</v>
      </c>
      <c r="L10" s="25">
        <v>16</v>
      </c>
      <c r="M10" s="25">
        <v>295</v>
      </c>
      <c r="N10" s="25">
        <v>9</v>
      </c>
      <c r="O10" s="25">
        <v>74</v>
      </c>
      <c r="P10" s="25">
        <v>7</v>
      </c>
      <c r="Q10" s="25">
        <v>20</v>
      </c>
      <c r="R10" s="25">
        <v>6</v>
      </c>
      <c r="S10" s="25">
        <v>11</v>
      </c>
      <c r="T10" s="25">
        <v>7</v>
      </c>
      <c r="U10" s="25">
        <v>30</v>
      </c>
      <c r="V10" s="25" t="s">
        <v>58</v>
      </c>
      <c r="W10" s="25" t="s">
        <v>58</v>
      </c>
      <c r="X10" s="25">
        <v>24</v>
      </c>
      <c r="Y10" s="25">
        <v>51</v>
      </c>
      <c r="Z10" s="25">
        <v>8</v>
      </c>
      <c r="AA10" s="25">
        <v>22</v>
      </c>
      <c r="AB10" s="25">
        <v>2</v>
      </c>
      <c r="AC10" s="25">
        <v>3</v>
      </c>
      <c r="AD10" s="25">
        <v>3</v>
      </c>
      <c r="AE10" s="25">
        <v>5</v>
      </c>
      <c r="AF10" s="25" t="s">
        <v>58</v>
      </c>
      <c r="AG10" s="25" t="s">
        <v>58</v>
      </c>
    </row>
    <row r="11" spans="1:38" ht="24.75" customHeight="1" x14ac:dyDescent="0.15">
      <c r="A11" s="33" t="s">
        <v>47</v>
      </c>
      <c r="B11" s="25">
        <v>29</v>
      </c>
      <c r="C11" s="25">
        <v>310</v>
      </c>
      <c r="D11" s="25">
        <v>2</v>
      </c>
      <c r="E11" s="25">
        <v>13</v>
      </c>
      <c r="F11" s="25">
        <v>2</v>
      </c>
      <c r="G11" s="25">
        <v>26</v>
      </c>
      <c r="H11" s="25">
        <v>6</v>
      </c>
      <c r="I11" s="25">
        <v>77</v>
      </c>
      <c r="J11" s="25">
        <v>8</v>
      </c>
      <c r="K11" s="25">
        <v>108</v>
      </c>
      <c r="L11" s="25">
        <v>1</v>
      </c>
      <c r="M11" s="25">
        <v>10</v>
      </c>
      <c r="N11" s="25">
        <v>2</v>
      </c>
      <c r="O11" s="25">
        <v>28</v>
      </c>
      <c r="P11" s="25">
        <v>2</v>
      </c>
      <c r="Q11" s="25">
        <v>6</v>
      </c>
      <c r="R11" s="25" t="s">
        <v>58</v>
      </c>
      <c r="S11" s="25" t="s">
        <v>58</v>
      </c>
      <c r="T11" s="25" t="s">
        <v>58</v>
      </c>
      <c r="U11" s="25" t="s">
        <v>58</v>
      </c>
      <c r="V11" s="25">
        <v>1</v>
      </c>
      <c r="W11" s="25">
        <v>2</v>
      </c>
      <c r="X11" s="25" t="s">
        <v>58</v>
      </c>
      <c r="Y11" s="25" t="s">
        <v>58</v>
      </c>
      <c r="Z11" s="25">
        <v>4</v>
      </c>
      <c r="AA11" s="25">
        <v>39</v>
      </c>
      <c r="AB11" s="25" t="s">
        <v>58</v>
      </c>
      <c r="AC11" s="25" t="s">
        <v>58</v>
      </c>
      <c r="AD11" s="25">
        <v>1</v>
      </c>
      <c r="AE11" s="25">
        <v>1</v>
      </c>
      <c r="AF11" s="25" t="s">
        <v>58</v>
      </c>
      <c r="AG11" s="25" t="s">
        <v>58</v>
      </c>
    </row>
    <row r="12" spans="1:38" ht="24.75" customHeight="1" x14ac:dyDescent="0.15">
      <c r="A12" s="33" t="s">
        <v>61</v>
      </c>
      <c r="B12" s="25">
        <v>154</v>
      </c>
      <c r="C12" s="25">
        <v>462</v>
      </c>
      <c r="D12" s="25">
        <v>3</v>
      </c>
      <c r="E12" s="25">
        <v>6</v>
      </c>
      <c r="F12" s="25">
        <v>10</v>
      </c>
      <c r="G12" s="25">
        <v>16</v>
      </c>
      <c r="H12" s="25">
        <v>20</v>
      </c>
      <c r="I12" s="25">
        <v>127</v>
      </c>
      <c r="J12" s="25">
        <v>22</v>
      </c>
      <c r="K12" s="25">
        <v>75</v>
      </c>
      <c r="L12" s="25">
        <v>17</v>
      </c>
      <c r="M12" s="25">
        <v>72</v>
      </c>
      <c r="N12" s="25">
        <v>6</v>
      </c>
      <c r="O12" s="25">
        <v>37</v>
      </c>
      <c r="P12" s="25">
        <v>13</v>
      </c>
      <c r="Q12" s="25">
        <v>35</v>
      </c>
      <c r="R12" s="25">
        <v>1</v>
      </c>
      <c r="S12" s="25">
        <v>0</v>
      </c>
      <c r="T12" s="25">
        <v>2</v>
      </c>
      <c r="U12" s="25">
        <v>7</v>
      </c>
      <c r="V12" s="25">
        <v>1</v>
      </c>
      <c r="W12" s="25">
        <v>1</v>
      </c>
      <c r="X12" s="25">
        <v>18</v>
      </c>
      <c r="Y12" s="25">
        <v>29</v>
      </c>
      <c r="Z12" s="25">
        <v>32</v>
      </c>
      <c r="AA12" s="25">
        <v>43</v>
      </c>
      <c r="AB12" s="25" t="s">
        <v>58</v>
      </c>
      <c r="AC12" s="25" t="s">
        <v>58</v>
      </c>
      <c r="AD12" s="25">
        <v>8</v>
      </c>
      <c r="AE12" s="25">
        <v>11</v>
      </c>
      <c r="AF12" s="25">
        <v>1</v>
      </c>
      <c r="AG12" s="25">
        <v>3</v>
      </c>
    </row>
    <row r="13" spans="1:38" ht="24.75" customHeight="1" x14ac:dyDescent="0.15">
      <c r="A13" s="33" t="s">
        <v>60</v>
      </c>
      <c r="B13" s="25">
        <v>895</v>
      </c>
      <c r="C13" s="25">
        <v>7218</v>
      </c>
      <c r="D13" s="25">
        <v>26</v>
      </c>
      <c r="E13" s="25">
        <v>94</v>
      </c>
      <c r="F13" s="25">
        <v>63</v>
      </c>
      <c r="G13" s="25">
        <v>850</v>
      </c>
      <c r="H13" s="25">
        <v>128</v>
      </c>
      <c r="I13" s="25">
        <v>1056</v>
      </c>
      <c r="J13" s="25">
        <v>140</v>
      </c>
      <c r="K13" s="25">
        <v>1195</v>
      </c>
      <c r="L13" s="25">
        <v>72</v>
      </c>
      <c r="M13" s="25">
        <v>667</v>
      </c>
      <c r="N13" s="25">
        <v>70</v>
      </c>
      <c r="O13" s="25">
        <v>458</v>
      </c>
      <c r="P13" s="25">
        <v>96</v>
      </c>
      <c r="Q13" s="25">
        <v>971</v>
      </c>
      <c r="R13" s="25">
        <v>29</v>
      </c>
      <c r="S13" s="25">
        <v>372</v>
      </c>
      <c r="T13" s="25">
        <v>54</v>
      </c>
      <c r="U13" s="25">
        <v>341</v>
      </c>
      <c r="V13" s="25">
        <v>13</v>
      </c>
      <c r="W13" s="25">
        <v>88</v>
      </c>
      <c r="X13" s="25">
        <v>64</v>
      </c>
      <c r="Y13" s="25">
        <v>340</v>
      </c>
      <c r="Z13" s="25">
        <v>81</v>
      </c>
      <c r="AA13" s="25">
        <v>497</v>
      </c>
      <c r="AB13" s="25">
        <v>7</v>
      </c>
      <c r="AC13" s="25">
        <v>13</v>
      </c>
      <c r="AD13" s="25">
        <v>47</v>
      </c>
      <c r="AE13" s="25">
        <v>267</v>
      </c>
      <c r="AF13" s="25">
        <v>5</v>
      </c>
      <c r="AG13" s="25">
        <v>9</v>
      </c>
    </row>
    <row r="14" spans="1:38" ht="24.75" customHeight="1" x14ac:dyDescent="0.15">
      <c r="A14" s="33" t="s">
        <v>59</v>
      </c>
      <c r="B14" s="25">
        <v>34</v>
      </c>
      <c r="C14" s="25">
        <v>683</v>
      </c>
      <c r="D14" s="25" t="s">
        <v>58</v>
      </c>
      <c r="E14" s="25" t="s">
        <v>58</v>
      </c>
      <c r="F14" s="25">
        <v>2</v>
      </c>
      <c r="G14" s="25">
        <v>31</v>
      </c>
      <c r="H14" s="25">
        <v>4</v>
      </c>
      <c r="I14" s="25">
        <v>126</v>
      </c>
      <c r="J14" s="25">
        <v>4</v>
      </c>
      <c r="K14" s="25">
        <v>38</v>
      </c>
      <c r="L14" s="25">
        <v>2</v>
      </c>
      <c r="M14" s="25">
        <v>7</v>
      </c>
      <c r="N14" s="25">
        <v>2</v>
      </c>
      <c r="O14" s="25">
        <v>3</v>
      </c>
      <c r="P14" s="25">
        <v>7</v>
      </c>
      <c r="Q14" s="25">
        <v>348</v>
      </c>
      <c r="R14" s="25">
        <v>1</v>
      </c>
      <c r="S14" s="25">
        <v>1</v>
      </c>
      <c r="T14" s="25">
        <v>3</v>
      </c>
      <c r="U14" s="25">
        <v>22</v>
      </c>
      <c r="V14" s="25" t="s">
        <v>58</v>
      </c>
      <c r="W14" s="25" t="s">
        <v>58</v>
      </c>
      <c r="X14" s="25">
        <v>4</v>
      </c>
      <c r="Y14" s="25">
        <v>54</v>
      </c>
      <c r="Z14" s="25">
        <v>4</v>
      </c>
      <c r="AA14" s="25">
        <v>52</v>
      </c>
      <c r="AB14" s="25" t="s">
        <v>58</v>
      </c>
      <c r="AC14" s="25" t="s">
        <v>58</v>
      </c>
      <c r="AD14" s="25">
        <v>1</v>
      </c>
      <c r="AE14" s="25">
        <v>1</v>
      </c>
      <c r="AF14" s="25" t="s">
        <v>58</v>
      </c>
      <c r="AG14" s="25" t="s">
        <v>58</v>
      </c>
    </row>
    <row r="15" spans="1:38" ht="24.75" customHeight="1" x14ac:dyDescent="0.15">
      <c r="A15" s="33" t="s">
        <v>57</v>
      </c>
      <c r="B15" s="25">
        <v>2554</v>
      </c>
      <c r="C15" s="25">
        <v>22630</v>
      </c>
      <c r="D15" s="25">
        <v>69</v>
      </c>
      <c r="E15" s="25">
        <v>249</v>
      </c>
      <c r="F15" s="25">
        <v>233</v>
      </c>
      <c r="G15" s="25">
        <v>3064</v>
      </c>
      <c r="H15" s="25">
        <v>314</v>
      </c>
      <c r="I15" s="25">
        <v>2698</v>
      </c>
      <c r="J15" s="25">
        <v>396</v>
      </c>
      <c r="K15" s="25">
        <v>3526</v>
      </c>
      <c r="L15" s="25">
        <v>195</v>
      </c>
      <c r="M15" s="25">
        <v>1783</v>
      </c>
      <c r="N15" s="25">
        <v>178</v>
      </c>
      <c r="O15" s="25">
        <v>1406</v>
      </c>
      <c r="P15" s="25">
        <v>297</v>
      </c>
      <c r="Q15" s="25">
        <v>4176</v>
      </c>
      <c r="R15" s="25">
        <v>87</v>
      </c>
      <c r="S15" s="25">
        <v>764</v>
      </c>
      <c r="T15" s="25">
        <v>144</v>
      </c>
      <c r="U15" s="25">
        <v>1058</v>
      </c>
      <c r="V15" s="25">
        <v>48</v>
      </c>
      <c r="W15" s="25">
        <v>492</v>
      </c>
      <c r="X15" s="25">
        <v>218</v>
      </c>
      <c r="Y15" s="25">
        <v>1224</v>
      </c>
      <c r="Z15" s="25">
        <v>225</v>
      </c>
      <c r="AA15" s="25">
        <v>1478</v>
      </c>
      <c r="AB15" s="25">
        <v>19</v>
      </c>
      <c r="AC15" s="25">
        <v>52</v>
      </c>
      <c r="AD15" s="25">
        <v>121</v>
      </c>
      <c r="AE15" s="25">
        <v>629</v>
      </c>
      <c r="AF15" s="25">
        <v>10</v>
      </c>
      <c r="AG15" s="25">
        <v>31</v>
      </c>
      <c r="AH15" s="10"/>
      <c r="AI15" s="10"/>
    </row>
    <row r="16" spans="1:38" ht="19.5" customHeight="1" x14ac:dyDescent="0.15">
      <c r="A16" s="20" t="s">
        <v>339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AC16" s="10"/>
      <c r="AD16" s="10"/>
      <c r="AE16" s="10"/>
      <c r="AF16" s="11"/>
      <c r="AG16" s="11"/>
      <c r="AH16" s="11"/>
      <c r="AI16" s="11"/>
      <c r="AJ16" s="10"/>
      <c r="AK16" s="10"/>
      <c r="AL16" s="10"/>
    </row>
    <row r="17" spans="1:29" x14ac:dyDescent="0.1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x14ac:dyDescent="0.15">
      <c r="A18" s="28"/>
      <c r="I18" s="28"/>
      <c r="J18" s="28"/>
      <c r="K18" s="28"/>
      <c r="L18" s="28"/>
      <c r="M18" s="28"/>
    </row>
    <row r="19" spans="1:29" x14ac:dyDescent="0.15">
      <c r="A19" s="28"/>
      <c r="I19" s="28"/>
      <c r="J19" s="28"/>
      <c r="K19" s="28"/>
      <c r="L19" s="28"/>
      <c r="M19" s="28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08CC0-D007-4E20-97CE-64F8B01677F9}">
  <sheetPr>
    <tabColor rgb="FF92D050"/>
  </sheetPr>
  <dimension ref="A1:K29"/>
  <sheetViews>
    <sheetView showGridLines="0" zoomScaleNormal="100" zoomScaleSheetLayoutView="85" workbookViewId="0">
      <selection activeCell="A2" sqref="A2"/>
    </sheetView>
  </sheetViews>
  <sheetFormatPr defaultRowHeight="24.75" customHeight="1" x14ac:dyDescent="0.15"/>
  <cols>
    <col min="1" max="1" width="34" style="13" customWidth="1"/>
    <col min="2" max="2" width="16.125" style="13" customWidth="1"/>
    <col min="3" max="3" width="12.75" style="13" bestFit="1" customWidth="1"/>
    <col min="4" max="4" width="13.875" style="13" bestFit="1" customWidth="1"/>
    <col min="5" max="5" width="12.75" style="13" bestFit="1" customWidth="1"/>
    <col min="6" max="7" width="11.625" style="13" bestFit="1" customWidth="1"/>
    <col min="8" max="11" width="12.75" style="13" bestFit="1" customWidth="1"/>
    <col min="12" max="16384" width="9" style="13"/>
  </cols>
  <sheetData>
    <row r="1" spans="1:11" s="20" customFormat="1" ht="24.75" customHeight="1" x14ac:dyDescent="0.15">
      <c r="A1" s="16"/>
      <c r="B1" s="39" t="s">
        <v>342</v>
      </c>
      <c r="C1" s="39" t="s">
        <v>342</v>
      </c>
      <c r="D1" s="39" t="s">
        <v>342</v>
      </c>
      <c r="E1" s="39" t="s">
        <v>342</v>
      </c>
      <c r="F1" s="39" t="s">
        <v>342</v>
      </c>
      <c r="G1" s="39" t="s">
        <v>342</v>
      </c>
      <c r="H1" s="39" t="s">
        <v>342</v>
      </c>
      <c r="I1" s="39" t="s">
        <v>342</v>
      </c>
      <c r="J1" s="39" t="s">
        <v>342</v>
      </c>
      <c r="K1" s="39" t="s">
        <v>342</v>
      </c>
    </row>
    <row r="2" spans="1:11" s="20" customFormat="1" ht="24.75" customHeight="1" x14ac:dyDescent="0.15">
      <c r="A2" s="15" t="s">
        <v>331</v>
      </c>
      <c r="B2" s="43" t="s">
        <v>343</v>
      </c>
      <c r="C2" s="27" t="s">
        <v>10</v>
      </c>
      <c r="D2" s="27" t="s">
        <v>124</v>
      </c>
      <c r="E2" s="27" t="s">
        <v>123</v>
      </c>
      <c r="F2" s="27" t="s">
        <v>122</v>
      </c>
      <c r="G2" s="27" t="s">
        <v>121</v>
      </c>
      <c r="H2" s="27" t="s">
        <v>120</v>
      </c>
      <c r="I2" s="27" t="s">
        <v>119</v>
      </c>
      <c r="J2" s="27" t="s">
        <v>118</v>
      </c>
      <c r="K2" s="27" t="s">
        <v>117</v>
      </c>
    </row>
    <row r="3" spans="1:11" s="20" customFormat="1" ht="24.75" customHeight="1" x14ac:dyDescent="0.15">
      <c r="A3" s="15" t="s">
        <v>39</v>
      </c>
      <c r="B3" s="44">
        <v>73147.479152121203</v>
      </c>
      <c r="C3" s="44">
        <v>4212.068828200785</v>
      </c>
      <c r="D3" s="44">
        <v>3662.2570884728862</v>
      </c>
      <c r="E3" s="44">
        <v>2439.7458324695467</v>
      </c>
      <c r="F3" s="44">
        <v>3714.1763889327985</v>
      </c>
      <c r="G3" s="44">
        <v>2549.7275815154553</v>
      </c>
      <c r="H3" s="44">
        <v>8978.6251225185042</v>
      </c>
      <c r="I3" s="44">
        <v>417.08775492298571</v>
      </c>
      <c r="J3" s="44">
        <v>9811.3965606357724</v>
      </c>
      <c r="K3" s="44">
        <v>496.69967970959436</v>
      </c>
    </row>
    <row r="4" spans="1:11" s="20" customFormat="1" ht="24.75" customHeight="1" x14ac:dyDescent="0.15">
      <c r="A4" s="15" t="s">
        <v>38</v>
      </c>
      <c r="B4" s="44">
        <v>61523.588351560073</v>
      </c>
      <c r="C4" s="44">
        <v>4085.1986593270785</v>
      </c>
      <c r="D4" s="44">
        <v>3411.8526083851884</v>
      </c>
      <c r="E4" s="44">
        <v>2365.0258843061633</v>
      </c>
      <c r="F4" s="44">
        <v>3212.9393952849346</v>
      </c>
      <c r="G4" s="44">
        <v>2241.0924501195045</v>
      </c>
      <c r="H4" s="44">
        <v>7567.6754467358996</v>
      </c>
      <c r="I4" s="44">
        <v>142.35069248216021</v>
      </c>
      <c r="J4" s="44">
        <v>9607.1794544423428</v>
      </c>
      <c r="K4" s="44">
        <v>486.86786351964082</v>
      </c>
    </row>
    <row r="5" spans="1:11" s="20" customFormat="1" ht="24.75" customHeight="1" x14ac:dyDescent="0.15">
      <c r="A5" s="15" t="s">
        <v>37</v>
      </c>
      <c r="B5" s="44">
        <v>2626.1484846989665</v>
      </c>
      <c r="C5" s="44">
        <v>19.568619808131967</v>
      </c>
      <c r="D5" s="44">
        <v>80.590927767461608</v>
      </c>
      <c r="E5" s="44">
        <v>74.71994816338335</v>
      </c>
      <c r="F5" s="44">
        <v>5.9767511486053069</v>
      </c>
      <c r="G5" s="44">
        <v>19.751005246999441</v>
      </c>
      <c r="H5" s="44">
        <v>709.13141701986399</v>
      </c>
      <c r="I5" s="44">
        <v>184.88715858125721</v>
      </c>
      <c r="J5" s="44">
        <v>68.396207633095088</v>
      </c>
      <c r="K5" s="44">
        <v>9.8318161899535443</v>
      </c>
    </row>
    <row r="6" spans="1:11" s="20" customFormat="1" ht="24.75" customHeight="1" x14ac:dyDescent="0.15">
      <c r="A6" s="15" t="s">
        <v>36</v>
      </c>
      <c r="B6" s="44">
        <v>8997.7423158621659</v>
      </c>
      <c r="C6" s="44">
        <v>107.30154906557439</v>
      </c>
      <c r="D6" s="44">
        <v>169.813552320236</v>
      </c>
      <c r="E6" s="44" t="s">
        <v>1</v>
      </c>
      <c r="F6" s="44">
        <v>495.2602424992586</v>
      </c>
      <c r="G6" s="44">
        <v>288.88412614895168</v>
      </c>
      <c r="H6" s="44">
        <v>701.81825876273967</v>
      </c>
      <c r="I6" s="44">
        <v>89.849903859568258</v>
      </c>
      <c r="J6" s="44">
        <v>135.82089856033463</v>
      </c>
      <c r="K6" s="44" t="s">
        <v>1</v>
      </c>
    </row>
    <row r="7" spans="1:11" s="20" customFormat="1" ht="24.75" customHeight="1" x14ac:dyDescent="0.15">
      <c r="A7" s="15" t="s">
        <v>35</v>
      </c>
      <c r="B7" s="44">
        <v>1233540.8599036208</v>
      </c>
      <c r="C7" s="44">
        <v>93828.786431006869</v>
      </c>
      <c r="D7" s="44">
        <v>741120.36149360018</v>
      </c>
      <c r="E7" s="44">
        <v>33355.95160590786</v>
      </c>
      <c r="F7" s="44">
        <v>11785.412519573945</v>
      </c>
      <c r="G7" s="44">
        <v>19443.447661638369</v>
      </c>
      <c r="H7" s="44">
        <v>38379.804597744856</v>
      </c>
      <c r="I7" s="44">
        <v>21600.462886934452</v>
      </c>
      <c r="J7" s="44">
        <v>55111.296649207594</v>
      </c>
      <c r="K7" s="44">
        <v>18513.177424848778</v>
      </c>
    </row>
    <row r="8" spans="1:11" s="20" customFormat="1" ht="24.75" customHeight="1" x14ac:dyDescent="0.15">
      <c r="A8" s="15" t="s">
        <v>34</v>
      </c>
      <c r="B8" s="44">
        <v>2556.3464907158709</v>
      </c>
      <c r="C8" s="44" t="s">
        <v>1</v>
      </c>
      <c r="D8" s="44">
        <v>134.54455214294057</v>
      </c>
      <c r="E8" s="44">
        <v>448.48184047646862</v>
      </c>
      <c r="F8" s="44" t="s">
        <v>1</v>
      </c>
      <c r="G8" s="44" t="s">
        <v>1</v>
      </c>
      <c r="H8" s="44">
        <v>179.39273619058741</v>
      </c>
      <c r="I8" s="44">
        <v>605.45048464323247</v>
      </c>
      <c r="J8" s="44">
        <v>538.1782085717623</v>
      </c>
      <c r="K8" s="44">
        <v>515.75411654793891</v>
      </c>
    </row>
    <row r="9" spans="1:11" s="20" customFormat="1" ht="24.75" customHeight="1" x14ac:dyDescent="0.15">
      <c r="A9" s="15" t="s">
        <v>33</v>
      </c>
      <c r="B9" s="44">
        <v>295198.33738450188</v>
      </c>
      <c r="C9" s="44">
        <v>19875.41549858448</v>
      </c>
      <c r="D9" s="44">
        <v>94705.929572411289</v>
      </c>
      <c r="E9" s="44">
        <v>10205.061275349542</v>
      </c>
      <c r="F9" s="44">
        <v>8769.2617236047645</v>
      </c>
      <c r="G9" s="44">
        <v>6167.686577143355</v>
      </c>
      <c r="H9" s="44">
        <v>21373.713614815275</v>
      </c>
      <c r="I9" s="44">
        <v>16262.156473935134</v>
      </c>
      <c r="J9" s="44">
        <v>10746.240748961678</v>
      </c>
      <c r="K9" s="44">
        <v>9632.7343819068483</v>
      </c>
    </row>
    <row r="10" spans="1:11" s="20" customFormat="1" ht="24.75" customHeight="1" x14ac:dyDescent="0.15">
      <c r="A10" s="15" t="s">
        <v>32</v>
      </c>
      <c r="B10" s="44">
        <v>935786.17602840299</v>
      </c>
      <c r="C10" s="44">
        <v>73953.370932422389</v>
      </c>
      <c r="D10" s="44">
        <v>646279.88736904599</v>
      </c>
      <c r="E10" s="44">
        <v>22702.408490081853</v>
      </c>
      <c r="F10" s="44">
        <v>3016.1507959691808</v>
      </c>
      <c r="G10" s="44">
        <v>13275.761084495014</v>
      </c>
      <c r="H10" s="44">
        <v>16826.698246738993</v>
      </c>
      <c r="I10" s="44">
        <v>4732.8559283560844</v>
      </c>
      <c r="J10" s="44">
        <v>43826.877691674155</v>
      </c>
      <c r="K10" s="44">
        <v>8364.6889263939884</v>
      </c>
    </row>
    <row r="11" spans="1:11" s="20" customFormat="1" ht="24.75" customHeight="1" x14ac:dyDescent="0.15">
      <c r="A11" s="15" t="s">
        <v>31</v>
      </c>
      <c r="B11" s="44">
        <v>2304710.4811780606</v>
      </c>
      <c r="C11" s="44">
        <v>107670.1044527925</v>
      </c>
      <c r="D11" s="44">
        <v>1095975.268073641</v>
      </c>
      <c r="E11" s="44">
        <v>117285.85868100787</v>
      </c>
      <c r="F11" s="44">
        <v>48146.106893852972</v>
      </c>
      <c r="G11" s="44">
        <v>72825.872471717288</v>
      </c>
      <c r="H11" s="44">
        <v>184767.09497623667</v>
      </c>
      <c r="I11" s="44">
        <v>83059.285368319048</v>
      </c>
      <c r="J11" s="44">
        <v>103277.08456215994</v>
      </c>
      <c r="K11" s="44">
        <v>86793.270098931389</v>
      </c>
    </row>
    <row r="12" spans="1:11" s="20" customFormat="1" ht="24.75" customHeight="1" x14ac:dyDescent="0.15">
      <c r="A12" s="15" t="s">
        <v>116</v>
      </c>
      <c r="B12" s="44">
        <v>112075.96946802129</v>
      </c>
      <c r="C12" s="44">
        <v>8917.2050096456551</v>
      </c>
      <c r="D12" s="44">
        <v>48139.843920526342</v>
      </c>
      <c r="E12" s="44">
        <v>5635.6393704237935</v>
      </c>
      <c r="F12" s="44">
        <v>2324.6390675925518</v>
      </c>
      <c r="G12" s="44">
        <v>6980.7198093182869</v>
      </c>
      <c r="H12" s="44">
        <v>8998.7868664530779</v>
      </c>
      <c r="I12" s="44">
        <v>5807.2103134798517</v>
      </c>
      <c r="J12" s="44">
        <v>4973.8062361356706</v>
      </c>
      <c r="K12" s="44">
        <v>2710.0097708241192</v>
      </c>
    </row>
    <row r="13" spans="1:11" s="20" customFormat="1" ht="24.75" customHeight="1" x14ac:dyDescent="0.15">
      <c r="A13" s="15" t="s">
        <v>115</v>
      </c>
      <c r="B13" s="44">
        <v>341387.93533824943</v>
      </c>
      <c r="C13" s="44">
        <v>14878.908625312939</v>
      </c>
      <c r="D13" s="44">
        <v>168029.36484870792</v>
      </c>
      <c r="E13" s="44">
        <v>16156.003016020526</v>
      </c>
      <c r="F13" s="44">
        <v>6501.9924151919358</v>
      </c>
      <c r="G13" s="44">
        <v>10290.481988633985</v>
      </c>
      <c r="H13" s="44">
        <v>27338.821853517067</v>
      </c>
      <c r="I13" s="44">
        <v>15456.541366903901</v>
      </c>
      <c r="J13" s="44">
        <v>15762.117673259079</v>
      </c>
      <c r="K13" s="44">
        <v>14157.763810968332</v>
      </c>
    </row>
    <row r="14" spans="1:11" s="20" customFormat="1" ht="24.75" customHeight="1" x14ac:dyDescent="0.15">
      <c r="A14" s="15" t="s">
        <v>114</v>
      </c>
      <c r="B14" s="44">
        <v>143405.98610067938</v>
      </c>
      <c r="C14" s="44">
        <v>12543.10155761846</v>
      </c>
      <c r="D14" s="44">
        <v>64340.872209782006</v>
      </c>
      <c r="E14" s="44">
        <v>5047.2777448896313</v>
      </c>
      <c r="F14" s="44">
        <v>2830.8520427219141</v>
      </c>
      <c r="G14" s="44">
        <v>3174.5395059610987</v>
      </c>
      <c r="H14" s="44">
        <v>10197.496579187005</v>
      </c>
      <c r="I14" s="44">
        <v>4467.2784714649688</v>
      </c>
      <c r="J14" s="44">
        <v>8765.2840896376292</v>
      </c>
      <c r="K14" s="44">
        <v>7749.7533748119922</v>
      </c>
    </row>
    <row r="15" spans="1:11" s="20" customFormat="1" ht="24.75" customHeight="1" x14ac:dyDescent="0.15">
      <c r="A15" s="15" t="s">
        <v>113</v>
      </c>
      <c r="B15" s="44">
        <v>57261.750263934387</v>
      </c>
      <c r="C15" s="44">
        <v>1501.7119577560327</v>
      </c>
      <c r="D15" s="44">
        <v>14851.076618125577</v>
      </c>
      <c r="E15" s="44">
        <v>1752.9036188339046</v>
      </c>
      <c r="F15" s="44">
        <v>2051.7151565407839</v>
      </c>
      <c r="G15" s="44">
        <v>2416.2927655481162</v>
      </c>
      <c r="H15" s="44">
        <v>2441.2210990098683</v>
      </c>
      <c r="I15" s="44">
        <v>1162.4013290782266</v>
      </c>
      <c r="J15" s="44">
        <v>1380.3768676893762</v>
      </c>
      <c r="K15" s="44">
        <v>1387.2308678172119</v>
      </c>
    </row>
    <row r="16" spans="1:11" s="20" customFormat="1" ht="24.75" customHeight="1" x14ac:dyDescent="0.15">
      <c r="A16" s="15" t="s">
        <v>112</v>
      </c>
      <c r="B16" s="44">
        <v>83597.655898541008</v>
      </c>
      <c r="C16" s="44">
        <v>1236.6950959591165</v>
      </c>
      <c r="D16" s="44">
        <v>53455.278661470365</v>
      </c>
      <c r="E16" s="44">
        <v>3976.2096757166578</v>
      </c>
      <c r="F16" s="44">
        <v>570.72783378631209</v>
      </c>
      <c r="G16" s="44">
        <v>1118.5389357570684</v>
      </c>
      <c r="H16" s="44">
        <v>7459.6319374281156</v>
      </c>
      <c r="I16" s="44">
        <v>2286.5518434948085</v>
      </c>
      <c r="J16" s="44">
        <v>1352.227916610394</v>
      </c>
      <c r="K16" s="44">
        <v>3254.1263598005526</v>
      </c>
    </row>
    <row r="17" spans="1:11" s="20" customFormat="1" ht="24.75" customHeight="1" x14ac:dyDescent="0.15">
      <c r="A17" s="15" t="s">
        <v>29</v>
      </c>
      <c r="B17" s="44">
        <v>118810.46530270229</v>
      </c>
      <c r="C17" s="44">
        <v>3480.8515444125028</v>
      </c>
      <c r="D17" s="44">
        <v>74230.729248298157</v>
      </c>
      <c r="E17" s="44">
        <v>4683.4196581285078</v>
      </c>
      <c r="F17" s="44">
        <v>1803.7725529614427</v>
      </c>
      <c r="G17" s="44">
        <v>3454.0531300323992</v>
      </c>
      <c r="H17" s="44">
        <v>10465.898098364642</v>
      </c>
      <c r="I17" s="44">
        <v>4614.2906090157339</v>
      </c>
      <c r="J17" s="44">
        <v>2771.16201074026</v>
      </c>
      <c r="K17" s="44">
        <v>3337.2608851061223</v>
      </c>
    </row>
    <row r="18" spans="1:11" s="20" customFormat="1" ht="24.75" customHeight="1" x14ac:dyDescent="0.15">
      <c r="A18" s="15" t="s">
        <v>28</v>
      </c>
      <c r="B18" s="44">
        <v>373432.1201452266</v>
      </c>
      <c r="C18" s="44">
        <v>18712.872075732466</v>
      </c>
      <c r="D18" s="44">
        <v>185930.5626423604</v>
      </c>
      <c r="E18" s="44">
        <v>21782.550680124121</v>
      </c>
      <c r="F18" s="44">
        <v>9206.323013612955</v>
      </c>
      <c r="G18" s="44">
        <v>7070.0936051380304</v>
      </c>
      <c r="H18" s="44">
        <v>25307.117652309418</v>
      </c>
      <c r="I18" s="44">
        <v>9074.4622302955922</v>
      </c>
      <c r="J18" s="44">
        <v>17888.696819794677</v>
      </c>
      <c r="K18" s="44">
        <v>17487.31126519827</v>
      </c>
    </row>
    <row r="19" spans="1:11" s="20" customFormat="1" ht="24.75" customHeight="1" x14ac:dyDescent="0.15">
      <c r="A19" s="15" t="s">
        <v>111</v>
      </c>
      <c r="B19" s="44">
        <v>183213.49790118597</v>
      </c>
      <c r="C19" s="44">
        <v>6131.6720497367569</v>
      </c>
      <c r="D19" s="44">
        <v>103835.63599239227</v>
      </c>
      <c r="E19" s="44">
        <v>7316.8997717436632</v>
      </c>
      <c r="F19" s="44">
        <v>4848.693809716995</v>
      </c>
      <c r="G19" s="44">
        <v>5470.6374177267844</v>
      </c>
      <c r="H19" s="44">
        <v>16021.1100484832</v>
      </c>
      <c r="I19" s="44">
        <v>7990.9509570577402</v>
      </c>
      <c r="J19" s="44">
        <v>4799.5728758601372</v>
      </c>
      <c r="K19" s="44">
        <v>5058.8170528490518</v>
      </c>
    </row>
    <row r="20" spans="1:11" s="20" customFormat="1" ht="24.75" customHeight="1" x14ac:dyDescent="0.15">
      <c r="A20" s="15" t="s">
        <v>26</v>
      </c>
      <c r="B20" s="44">
        <v>207138.04304872561</v>
      </c>
      <c r="C20" s="44">
        <v>7746.4316100273445</v>
      </c>
      <c r="D20" s="44">
        <v>85841.929672956059</v>
      </c>
      <c r="E20" s="44">
        <v>10697.918439309102</v>
      </c>
      <c r="F20" s="44">
        <v>3755.1837533698135</v>
      </c>
      <c r="G20" s="44">
        <v>7803.9228053084889</v>
      </c>
      <c r="H20" s="44">
        <v>19981.254384692627</v>
      </c>
      <c r="I20" s="44">
        <v>8081.8012599421272</v>
      </c>
      <c r="J20" s="44">
        <v>9244.1011781810812</v>
      </c>
      <c r="K20" s="44">
        <v>5878.6037396869533</v>
      </c>
    </row>
    <row r="21" spans="1:11" s="20" customFormat="1" ht="24.75" customHeight="1" x14ac:dyDescent="0.15">
      <c r="A21" s="15" t="s">
        <v>110</v>
      </c>
      <c r="B21" s="44">
        <v>141355.25436223933</v>
      </c>
      <c r="C21" s="44">
        <v>5480.9156544685502</v>
      </c>
      <c r="D21" s="44">
        <v>61036.704648074199</v>
      </c>
      <c r="E21" s="44">
        <v>8922.6712646259366</v>
      </c>
      <c r="F21" s="44">
        <v>2917.3905586456031</v>
      </c>
      <c r="G21" s="44">
        <v>8038.4509602501321</v>
      </c>
      <c r="H21" s="44">
        <v>12306.845416487169</v>
      </c>
      <c r="I21" s="44">
        <v>6054.3952795996365</v>
      </c>
      <c r="J21" s="44">
        <v>8247.1464516658925</v>
      </c>
      <c r="K21" s="44">
        <v>3878.655899141334</v>
      </c>
    </row>
    <row r="22" spans="1:11" s="31" customFormat="1" ht="24.75" customHeight="1" x14ac:dyDescent="0.15">
      <c r="A22" s="15" t="s">
        <v>109</v>
      </c>
      <c r="B22" s="44">
        <v>397958.90927745192</v>
      </c>
      <c r="C22" s="44">
        <v>19430.298701335618</v>
      </c>
      <c r="D22" s="44">
        <v>180304.00618171116</v>
      </c>
      <c r="E22" s="44">
        <v>23793.308352788787</v>
      </c>
      <c r="F22" s="44">
        <v>8348.2778464171133</v>
      </c>
      <c r="G22" s="44">
        <v>13257.044898165088</v>
      </c>
      <c r="H22" s="44">
        <v>30837.599879145317</v>
      </c>
      <c r="I22" s="44">
        <v>12474.203909979849</v>
      </c>
      <c r="J22" s="44">
        <v>21471.064856620273</v>
      </c>
      <c r="K22" s="44">
        <v>15630.657961307958</v>
      </c>
    </row>
    <row r="23" spans="1:11" s="20" customFormat="1" ht="24.75" customHeight="1" x14ac:dyDescent="0.15">
      <c r="A23" s="15" t="s">
        <v>108</v>
      </c>
      <c r="B23" s="44">
        <v>145072.89407110345</v>
      </c>
      <c r="C23" s="44">
        <v>7609.4405707870465</v>
      </c>
      <c r="D23" s="44">
        <v>55979.263429236657</v>
      </c>
      <c r="E23" s="44">
        <v>7521.057088403235</v>
      </c>
      <c r="F23" s="44">
        <v>2986.5388432955524</v>
      </c>
      <c r="G23" s="44">
        <v>3751.0966498777998</v>
      </c>
      <c r="H23" s="44">
        <v>13411.311161159147</v>
      </c>
      <c r="I23" s="44">
        <v>5589.1977980066113</v>
      </c>
      <c r="J23" s="44">
        <v>6621.527585965463</v>
      </c>
      <c r="K23" s="44">
        <v>6263.079111419489</v>
      </c>
    </row>
    <row r="24" spans="1:11" s="20" customFormat="1" ht="24.75" customHeight="1" x14ac:dyDescent="0.15">
      <c r="A24" s="15" t="s">
        <v>107</v>
      </c>
      <c r="B24" s="44">
        <v>3611398.8202338023</v>
      </c>
      <c r="C24" s="44">
        <v>205710.95971200016</v>
      </c>
      <c r="D24" s="44">
        <v>1840757.8866557139</v>
      </c>
      <c r="E24" s="44">
        <v>153081.55611938529</v>
      </c>
      <c r="F24" s="44">
        <v>63645.695802359711</v>
      </c>
      <c r="G24" s="44">
        <v>94819.047714871122</v>
      </c>
      <c r="H24" s="44">
        <v>232125.52469650004</v>
      </c>
      <c r="I24" s="44">
        <v>105076.83601017648</v>
      </c>
      <c r="J24" s="44">
        <v>168199.77777200332</v>
      </c>
      <c r="K24" s="44">
        <v>105803.14720348976</v>
      </c>
    </row>
    <row r="25" spans="1:11" s="20" customFormat="1" ht="24.75" customHeight="1" x14ac:dyDescent="0.15">
      <c r="A25" s="15" t="s">
        <v>106</v>
      </c>
      <c r="B25" s="44">
        <v>63986</v>
      </c>
      <c r="C25" s="44">
        <v>3644.7447422641926</v>
      </c>
      <c r="D25" s="44">
        <v>32614.172033238461</v>
      </c>
      <c r="E25" s="44">
        <v>2712.2677254769656</v>
      </c>
      <c r="F25" s="44">
        <v>1127.6614307189225</v>
      </c>
      <c r="G25" s="44">
        <v>1679.984508891064</v>
      </c>
      <c r="H25" s="44">
        <v>4112.7526062167881</v>
      </c>
      <c r="I25" s="44">
        <v>1861.7299054849846</v>
      </c>
      <c r="J25" s="44">
        <v>2980.1292869509311</v>
      </c>
      <c r="K25" s="44">
        <v>1874.5985387691924</v>
      </c>
    </row>
    <row r="26" spans="1:11" s="20" customFormat="1" ht="24.75" customHeight="1" x14ac:dyDescent="0.15">
      <c r="A26" s="15" t="s">
        <v>105</v>
      </c>
      <c r="B26" s="44">
        <v>50294.282605601504</v>
      </c>
      <c r="C26" s="44">
        <v>2864.8426769949265</v>
      </c>
      <c r="D26" s="44">
        <v>25635.395212239873</v>
      </c>
      <c r="E26" s="44">
        <v>2131.8969861673618</v>
      </c>
      <c r="F26" s="44">
        <v>886.36456607324089</v>
      </c>
      <c r="G26" s="44">
        <v>1320.5016148186041</v>
      </c>
      <c r="H26" s="44">
        <v>3232.706271466488</v>
      </c>
      <c r="I26" s="44">
        <v>1463.3571521274196</v>
      </c>
      <c r="J26" s="44">
        <v>2342.4415611930476</v>
      </c>
      <c r="K26" s="44">
        <v>1473.4721567255999</v>
      </c>
    </row>
    <row r="27" spans="1:11" s="31" customFormat="1" ht="24.75" customHeight="1" x14ac:dyDescent="0.15">
      <c r="A27" s="15" t="s">
        <v>104</v>
      </c>
      <c r="B27" s="44">
        <v>3625090.5376282008</v>
      </c>
      <c r="C27" s="44">
        <v>206490.86177726943</v>
      </c>
      <c r="D27" s="44">
        <v>1847736.6634767125</v>
      </c>
      <c r="E27" s="44">
        <v>153661.9268586949</v>
      </c>
      <c r="F27" s="44">
        <v>63886.99266700539</v>
      </c>
      <c r="G27" s="44">
        <v>95178.530608943576</v>
      </c>
      <c r="H27" s="44">
        <v>233005.57103125035</v>
      </c>
      <c r="I27" s="44">
        <v>105475.20876353406</v>
      </c>
      <c r="J27" s="44">
        <v>168837.46549776118</v>
      </c>
      <c r="K27" s="44">
        <v>106204.27358553334</v>
      </c>
    </row>
    <row r="28" spans="1:11" s="20" customFormat="1" ht="24.75" customHeight="1" x14ac:dyDescent="0.15">
      <c r="A28" s="14" t="s">
        <v>344</v>
      </c>
      <c r="B28" s="31"/>
      <c r="C28" s="31"/>
      <c r="D28" s="42"/>
      <c r="E28" s="42"/>
      <c r="F28" s="42"/>
      <c r="G28" s="42"/>
      <c r="H28" s="42"/>
      <c r="I28" s="42"/>
      <c r="J28" s="42"/>
      <c r="K28" s="42"/>
    </row>
    <row r="29" spans="1:11" s="20" customFormat="1" ht="24.75" customHeight="1" x14ac:dyDescent="0.15">
      <c r="A29" s="1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scale="94" firstPageNumber="28" orientation="portrait" r:id="rId1"/>
  <headerFooter alignWithMargins="0">
    <oddFooter>&amp;C &amp;"ＭＳ 明朝,標準"&amp;10&amp;P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6AD86-C25C-41D4-8AF5-FA3822A1F74E}">
  <sheetPr>
    <tabColor rgb="FF92D050"/>
  </sheetPr>
  <dimension ref="A1:K29"/>
  <sheetViews>
    <sheetView showGridLines="0" zoomScaleNormal="100" zoomScaleSheetLayoutView="85" workbookViewId="0">
      <selection activeCell="A2" sqref="A2"/>
    </sheetView>
  </sheetViews>
  <sheetFormatPr defaultRowHeight="24.75" customHeight="1" x14ac:dyDescent="0.15"/>
  <cols>
    <col min="1" max="1" width="34" style="13" customWidth="1"/>
    <col min="2" max="11" width="11.625" style="13" bestFit="1" customWidth="1"/>
    <col min="12" max="16384" width="9" style="13"/>
  </cols>
  <sheetData>
    <row r="1" spans="1:11" s="20" customFormat="1" ht="24.75" customHeight="1" x14ac:dyDescent="0.15">
      <c r="A1" s="16"/>
      <c r="B1" s="39" t="s">
        <v>342</v>
      </c>
      <c r="C1" s="39" t="s">
        <v>342</v>
      </c>
      <c r="D1" s="39" t="s">
        <v>342</v>
      </c>
      <c r="E1" s="39" t="s">
        <v>342</v>
      </c>
      <c r="F1" s="39" t="s">
        <v>342</v>
      </c>
      <c r="G1" s="39" t="s">
        <v>342</v>
      </c>
      <c r="H1" s="39" t="s">
        <v>342</v>
      </c>
      <c r="I1" s="39" t="s">
        <v>342</v>
      </c>
      <c r="J1" s="39" t="s">
        <v>342</v>
      </c>
      <c r="K1" s="39" t="s">
        <v>342</v>
      </c>
    </row>
    <row r="2" spans="1:11" s="20" customFormat="1" ht="24.75" customHeight="1" x14ac:dyDescent="0.15">
      <c r="A2" s="15" t="s">
        <v>331</v>
      </c>
      <c r="B2" s="39" t="s">
        <v>346</v>
      </c>
      <c r="C2" s="39" t="s">
        <v>347</v>
      </c>
      <c r="D2" s="39" t="s">
        <v>348</v>
      </c>
      <c r="E2" s="39" t="s">
        <v>349</v>
      </c>
      <c r="F2" s="39" t="s">
        <v>350</v>
      </c>
      <c r="G2" s="39" t="s">
        <v>351</v>
      </c>
      <c r="H2" s="39" t="s">
        <v>352</v>
      </c>
      <c r="I2" s="39" t="s">
        <v>353</v>
      </c>
      <c r="J2" s="39" t="s">
        <v>354</v>
      </c>
      <c r="K2" s="39" t="s">
        <v>345</v>
      </c>
    </row>
    <row r="3" spans="1:11" s="20" customFormat="1" ht="24.75" customHeight="1" x14ac:dyDescent="0.15">
      <c r="A3" s="15" t="s">
        <v>39</v>
      </c>
      <c r="B3" s="44">
        <v>4206.5368765660924</v>
      </c>
      <c r="C3" s="44">
        <v>4225.5444200551856</v>
      </c>
      <c r="D3" s="44">
        <v>4066.8053335643758</v>
      </c>
      <c r="E3" s="44">
        <v>3573.9671265932388</v>
      </c>
      <c r="F3" s="44">
        <v>4244.6635930030816</v>
      </c>
      <c r="G3" s="44">
        <v>4819.9418353699557</v>
      </c>
      <c r="H3" s="44">
        <v>4960.0050492708287</v>
      </c>
      <c r="I3" s="44">
        <v>4491.8812360942493</v>
      </c>
      <c r="J3" s="44">
        <v>4097.9268879354204</v>
      </c>
      <c r="K3" s="44">
        <v>4212.068828200785</v>
      </c>
    </row>
    <row r="4" spans="1:11" s="20" customFormat="1" ht="24.75" customHeight="1" x14ac:dyDescent="0.15">
      <c r="A4" s="15" t="s">
        <v>38</v>
      </c>
      <c r="B4" s="44">
        <v>4093.8120027222694</v>
      </c>
      <c r="C4" s="44">
        <v>4118.3176864181614</v>
      </c>
      <c r="D4" s="44">
        <v>3966.7698477884355</v>
      </c>
      <c r="E4" s="44">
        <v>3455.248236121085</v>
      </c>
      <c r="F4" s="44">
        <v>4102.8385994546379</v>
      </c>
      <c r="G4" s="44">
        <v>4683.8676725172818</v>
      </c>
      <c r="H4" s="44">
        <v>4820.5819171553776</v>
      </c>
      <c r="I4" s="44">
        <v>4367.7051490257809</v>
      </c>
      <c r="J4" s="44">
        <v>3967.602753795501</v>
      </c>
      <c r="K4" s="44">
        <v>4085.1986593270785</v>
      </c>
    </row>
    <row r="5" spans="1:11" s="20" customFormat="1" ht="24.75" customHeight="1" x14ac:dyDescent="0.15">
      <c r="A5" s="15" t="s">
        <v>37</v>
      </c>
      <c r="B5" s="44">
        <v>22.807732547381718</v>
      </c>
      <c r="C5" s="44">
        <v>19.621412851498963</v>
      </c>
      <c r="D5" s="44">
        <v>18.65661318658892</v>
      </c>
      <c r="E5" s="44">
        <v>18.221519995923494</v>
      </c>
      <c r="F5" s="44">
        <v>17.966803837693835</v>
      </c>
      <c r="G5" s="44">
        <v>16.859446488037939</v>
      </c>
      <c r="H5" s="44">
        <v>18.690877813987314</v>
      </c>
      <c r="I5" s="44">
        <v>20.043487109651956</v>
      </c>
      <c r="J5" s="44">
        <v>21.450390330798058</v>
      </c>
      <c r="K5" s="44">
        <v>19.568619808131967</v>
      </c>
    </row>
    <row r="6" spans="1:11" s="20" customFormat="1" ht="24.75" customHeight="1" x14ac:dyDescent="0.15">
      <c r="A6" s="15" t="s">
        <v>36</v>
      </c>
      <c r="B6" s="44">
        <v>89.91714129644177</v>
      </c>
      <c r="C6" s="44">
        <v>87.605320785524938</v>
      </c>
      <c r="D6" s="44">
        <v>81.378872589351474</v>
      </c>
      <c r="E6" s="44">
        <v>100.49737047623027</v>
      </c>
      <c r="F6" s="44">
        <v>123.85818971074998</v>
      </c>
      <c r="G6" s="44">
        <v>119.21471636463606</v>
      </c>
      <c r="H6" s="44">
        <v>120.73225430146336</v>
      </c>
      <c r="I6" s="44">
        <v>104.13259995881643</v>
      </c>
      <c r="J6" s="44">
        <v>108.87374380912077</v>
      </c>
      <c r="K6" s="44">
        <v>107.30154906557439</v>
      </c>
    </row>
    <row r="7" spans="1:11" s="20" customFormat="1" ht="24.75" customHeight="1" x14ac:dyDescent="0.15">
      <c r="A7" s="15" t="s">
        <v>35</v>
      </c>
      <c r="B7" s="44">
        <v>106765.54411211004</v>
      </c>
      <c r="C7" s="44">
        <v>111304.90022353698</v>
      </c>
      <c r="D7" s="44">
        <v>128589.57185828422</v>
      </c>
      <c r="E7" s="44">
        <v>134355.47877841815</v>
      </c>
      <c r="F7" s="44">
        <v>113230.17358748984</v>
      </c>
      <c r="G7" s="44">
        <v>120966.41674922581</v>
      </c>
      <c r="H7" s="44">
        <v>88063.292013952319</v>
      </c>
      <c r="I7" s="44">
        <v>101189.16388781904</v>
      </c>
      <c r="J7" s="44">
        <v>103770.97466334677</v>
      </c>
      <c r="K7" s="44">
        <v>93828.786431006869</v>
      </c>
    </row>
    <row r="8" spans="1:11" s="20" customFormat="1" ht="24.75" customHeight="1" x14ac:dyDescent="0.15">
      <c r="A8" s="15" t="s">
        <v>34</v>
      </c>
      <c r="B8" s="44">
        <v>125.90072350647281</v>
      </c>
      <c r="C8" s="44">
        <v>79.817212415341771</v>
      </c>
      <c r="D8" s="44">
        <v>45.039437257563442</v>
      </c>
      <c r="E8" s="44" t="s">
        <v>7</v>
      </c>
      <c r="F8" s="44" t="s">
        <v>7</v>
      </c>
      <c r="G8" s="44" t="s">
        <v>7</v>
      </c>
      <c r="H8" s="44" t="s">
        <v>7</v>
      </c>
      <c r="I8" s="44" t="s">
        <v>7</v>
      </c>
      <c r="J8" s="44" t="s">
        <v>7</v>
      </c>
      <c r="K8" s="44" t="s">
        <v>7</v>
      </c>
    </row>
    <row r="9" spans="1:11" s="20" customFormat="1" ht="24.75" customHeight="1" x14ac:dyDescent="0.15">
      <c r="A9" s="15" t="s">
        <v>33</v>
      </c>
      <c r="B9" s="44">
        <v>10562.250363037992</v>
      </c>
      <c r="C9" s="44">
        <v>9520.5833799986103</v>
      </c>
      <c r="D9" s="44">
        <v>11485.977258888972</v>
      </c>
      <c r="E9" s="44">
        <v>12063.9246696711</v>
      </c>
      <c r="F9" s="44">
        <v>11727.381528358208</v>
      </c>
      <c r="G9" s="44">
        <v>14508.477829146977</v>
      </c>
      <c r="H9" s="44">
        <v>12201.462715128859</v>
      </c>
      <c r="I9" s="44">
        <v>13156.59665463123</v>
      </c>
      <c r="J9" s="44">
        <v>17884.871758383993</v>
      </c>
      <c r="K9" s="44">
        <v>19875.41549858448</v>
      </c>
    </row>
    <row r="10" spans="1:11" s="20" customFormat="1" ht="24.75" customHeight="1" x14ac:dyDescent="0.15">
      <c r="A10" s="15" t="s">
        <v>32</v>
      </c>
      <c r="B10" s="44">
        <v>96077.393025565572</v>
      </c>
      <c r="C10" s="44">
        <v>101704.49963112304</v>
      </c>
      <c r="D10" s="44">
        <v>117058.55516213769</v>
      </c>
      <c r="E10" s="44">
        <v>122291.55410874705</v>
      </c>
      <c r="F10" s="44">
        <v>101502.79205913164</v>
      </c>
      <c r="G10" s="44">
        <v>106457.93892007883</v>
      </c>
      <c r="H10" s="44">
        <v>75861.829298823461</v>
      </c>
      <c r="I10" s="44">
        <v>88032.567233187816</v>
      </c>
      <c r="J10" s="44">
        <v>85886.102904962783</v>
      </c>
      <c r="K10" s="44">
        <v>73953.370932422389</v>
      </c>
    </row>
    <row r="11" spans="1:11" s="20" customFormat="1" ht="24.75" customHeight="1" x14ac:dyDescent="0.15">
      <c r="A11" s="15" t="s">
        <v>31</v>
      </c>
      <c r="B11" s="44">
        <v>116449.53317190128</v>
      </c>
      <c r="C11" s="44">
        <v>114445.23911655946</v>
      </c>
      <c r="D11" s="44">
        <v>119918.09682152462</v>
      </c>
      <c r="E11" s="44">
        <v>118969.59496472641</v>
      </c>
      <c r="F11" s="44">
        <v>120565.60809074748</v>
      </c>
      <c r="G11" s="44">
        <v>126454.80752803384</v>
      </c>
      <c r="H11" s="44">
        <v>117958.94957436356</v>
      </c>
      <c r="I11" s="44">
        <v>113053.49067779463</v>
      </c>
      <c r="J11" s="44">
        <v>113851.19469794823</v>
      </c>
      <c r="K11" s="44">
        <v>107670.1044527925</v>
      </c>
    </row>
    <row r="12" spans="1:11" s="20" customFormat="1" ht="24.75" customHeight="1" x14ac:dyDescent="0.15">
      <c r="A12" s="15" t="s">
        <v>116</v>
      </c>
      <c r="B12" s="44">
        <v>4566.2434743031545</v>
      </c>
      <c r="C12" s="44">
        <v>1230.6636930493573</v>
      </c>
      <c r="D12" s="44">
        <v>5692.6242646428918</v>
      </c>
      <c r="E12" s="44">
        <v>5943.3255399049103</v>
      </c>
      <c r="F12" s="44">
        <v>10507.009738601828</v>
      </c>
      <c r="G12" s="44">
        <v>13333.322663298955</v>
      </c>
      <c r="H12" s="44">
        <v>10865.685583519711</v>
      </c>
      <c r="I12" s="44">
        <v>9526.9187732016926</v>
      </c>
      <c r="J12" s="44">
        <v>9638.6999352631592</v>
      </c>
      <c r="K12" s="44">
        <v>8917.2050096456551</v>
      </c>
    </row>
    <row r="13" spans="1:11" s="20" customFormat="1" ht="24.75" customHeight="1" x14ac:dyDescent="0.15">
      <c r="A13" s="15" t="s">
        <v>115</v>
      </c>
      <c r="B13" s="44">
        <v>14591.168245202383</v>
      </c>
      <c r="C13" s="44">
        <v>16335.920847379351</v>
      </c>
      <c r="D13" s="44">
        <v>18676.827831369352</v>
      </c>
      <c r="E13" s="44">
        <v>17367.375820426332</v>
      </c>
      <c r="F13" s="44">
        <v>16217.203561166069</v>
      </c>
      <c r="G13" s="44">
        <v>14998.614956473168</v>
      </c>
      <c r="H13" s="44">
        <v>15632.646563906404</v>
      </c>
      <c r="I13" s="44">
        <v>15624.105441730169</v>
      </c>
      <c r="J13" s="44">
        <v>15632.991333983959</v>
      </c>
      <c r="K13" s="44">
        <v>14878.908625312939</v>
      </c>
    </row>
    <row r="14" spans="1:11" s="20" customFormat="1" ht="24.75" customHeight="1" x14ac:dyDescent="0.15">
      <c r="A14" s="15" t="s">
        <v>114</v>
      </c>
      <c r="B14" s="44">
        <v>17719.75983123928</v>
      </c>
      <c r="C14" s="44">
        <v>17623.237245819615</v>
      </c>
      <c r="D14" s="44">
        <v>17352.221514882665</v>
      </c>
      <c r="E14" s="44">
        <v>19062.606871767086</v>
      </c>
      <c r="F14" s="44">
        <v>17584.854392270041</v>
      </c>
      <c r="G14" s="44">
        <v>23710.209569106548</v>
      </c>
      <c r="H14" s="44">
        <v>17224.025553826345</v>
      </c>
      <c r="I14" s="44">
        <v>15536.840682004091</v>
      </c>
      <c r="J14" s="44">
        <v>15773.167869911966</v>
      </c>
      <c r="K14" s="44">
        <v>12543.10155761846</v>
      </c>
    </row>
    <row r="15" spans="1:11" s="20" customFormat="1" ht="24.75" customHeight="1" x14ac:dyDescent="0.15">
      <c r="A15" s="15" t="s">
        <v>113</v>
      </c>
      <c r="B15" s="44">
        <v>2391.1546288740178</v>
      </c>
      <c r="C15" s="44">
        <v>2442.6356532666487</v>
      </c>
      <c r="D15" s="44">
        <v>2421.8349402798053</v>
      </c>
      <c r="E15" s="44">
        <v>2538.0043496735898</v>
      </c>
      <c r="F15" s="44">
        <v>2393.834993020329</v>
      </c>
      <c r="G15" s="44">
        <v>2562.2452752818554</v>
      </c>
      <c r="H15" s="44">
        <v>2685.4738136908459</v>
      </c>
      <c r="I15" s="44">
        <v>2643.9321850585197</v>
      </c>
      <c r="J15" s="44">
        <v>2547.1973179563884</v>
      </c>
      <c r="K15" s="44">
        <v>1501.7119577560327</v>
      </c>
    </row>
    <row r="16" spans="1:11" s="20" customFormat="1" ht="24.75" customHeight="1" x14ac:dyDescent="0.15">
      <c r="A16" s="15" t="s">
        <v>112</v>
      </c>
      <c r="B16" s="44">
        <v>5368.1473364375461</v>
      </c>
      <c r="C16" s="44">
        <v>4330.6248220877769</v>
      </c>
      <c r="D16" s="44">
        <v>3067.0615537942354</v>
      </c>
      <c r="E16" s="44">
        <v>1301.8547138159263</v>
      </c>
      <c r="F16" s="44">
        <v>1239.4765788907328</v>
      </c>
      <c r="G16" s="44">
        <v>1137.5873966768117</v>
      </c>
      <c r="H16" s="44">
        <v>1070.2767078290663</v>
      </c>
      <c r="I16" s="44">
        <v>1085.0855022250303</v>
      </c>
      <c r="J16" s="44">
        <v>1096.7465138914972</v>
      </c>
      <c r="K16" s="44">
        <v>1236.6950959591165</v>
      </c>
    </row>
    <row r="17" spans="1:11" s="20" customFormat="1" ht="24.75" customHeight="1" x14ac:dyDescent="0.15">
      <c r="A17" s="15" t="s">
        <v>29</v>
      </c>
      <c r="B17" s="44">
        <v>4190.4303502364637</v>
      </c>
      <c r="C17" s="44">
        <v>4037.2987162192803</v>
      </c>
      <c r="D17" s="44">
        <v>4063.799079678618</v>
      </c>
      <c r="E17" s="44">
        <v>3915.1318530757489</v>
      </c>
      <c r="F17" s="44">
        <v>3802.7596350429203</v>
      </c>
      <c r="G17" s="44">
        <v>3661.3917861457394</v>
      </c>
      <c r="H17" s="44">
        <v>3686.0354419152272</v>
      </c>
      <c r="I17" s="44">
        <v>3250.0951144384944</v>
      </c>
      <c r="J17" s="44">
        <v>3660.3621097626274</v>
      </c>
      <c r="K17" s="44">
        <v>3480.8515444125028</v>
      </c>
    </row>
    <row r="18" spans="1:11" s="20" customFormat="1" ht="24.75" customHeight="1" x14ac:dyDescent="0.15">
      <c r="A18" s="15" t="s">
        <v>28</v>
      </c>
      <c r="B18" s="44">
        <v>20542.628629060229</v>
      </c>
      <c r="C18" s="44">
        <v>20583.505276313106</v>
      </c>
      <c r="D18" s="44">
        <v>21134.803503991698</v>
      </c>
      <c r="E18" s="44">
        <v>21053.282003583023</v>
      </c>
      <c r="F18" s="44">
        <v>20931.467978825258</v>
      </c>
      <c r="G18" s="44">
        <v>20483.953873766139</v>
      </c>
      <c r="H18" s="44">
        <v>20027.804303897683</v>
      </c>
      <c r="I18" s="44">
        <v>18927.912138593631</v>
      </c>
      <c r="J18" s="44">
        <v>19141.76392598153</v>
      </c>
      <c r="K18" s="44">
        <v>18712.872075732466</v>
      </c>
    </row>
    <row r="19" spans="1:11" s="20" customFormat="1" ht="24.75" customHeight="1" x14ac:dyDescent="0.15">
      <c r="A19" s="15" t="s">
        <v>111</v>
      </c>
      <c r="B19" s="44">
        <v>6358.3973158546314</v>
      </c>
      <c r="C19" s="44">
        <v>6242.6123203373527</v>
      </c>
      <c r="D19" s="44">
        <v>6253.0192700974712</v>
      </c>
      <c r="E19" s="44">
        <v>6310.6744540444797</v>
      </c>
      <c r="F19" s="44">
        <v>6109.1642506158378</v>
      </c>
      <c r="G19" s="44">
        <v>5623.5054113056103</v>
      </c>
      <c r="H19" s="44">
        <v>5690.8752372686067</v>
      </c>
      <c r="I19" s="44">
        <v>5787.5023904057862</v>
      </c>
      <c r="J19" s="44">
        <v>5918.1758662319107</v>
      </c>
      <c r="K19" s="44">
        <v>6131.6720497367569</v>
      </c>
    </row>
    <row r="20" spans="1:11" s="20" customFormat="1" ht="24.75" customHeight="1" x14ac:dyDescent="0.15">
      <c r="A20" s="15" t="s">
        <v>26</v>
      </c>
      <c r="B20" s="44">
        <v>8108.7256127980854</v>
      </c>
      <c r="C20" s="44">
        <v>8017.9801498564884</v>
      </c>
      <c r="D20" s="44">
        <v>7767.1437511010481</v>
      </c>
      <c r="E20" s="44">
        <v>7888.0129753107394</v>
      </c>
      <c r="F20" s="44">
        <v>8135.8483631004829</v>
      </c>
      <c r="G20" s="44">
        <v>7879.2053892814274</v>
      </c>
      <c r="H20" s="44">
        <v>7897.0506338060368</v>
      </c>
      <c r="I20" s="44">
        <v>8262.8324056006568</v>
      </c>
      <c r="J20" s="44">
        <v>7896.5964383476748</v>
      </c>
      <c r="K20" s="44">
        <v>7746.4316100273445</v>
      </c>
    </row>
    <row r="21" spans="1:11" s="20" customFormat="1" ht="24.75" customHeight="1" x14ac:dyDescent="0.15">
      <c r="A21" s="15" t="s">
        <v>110</v>
      </c>
      <c r="B21" s="44">
        <v>6167.5927610342042</v>
      </c>
      <c r="C21" s="44">
        <v>6044.1422159942977</v>
      </c>
      <c r="D21" s="44">
        <v>5756.942039697874</v>
      </c>
      <c r="E21" s="44">
        <v>5904.3766299697436</v>
      </c>
      <c r="F21" s="44">
        <v>5547.3411995444621</v>
      </c>
      <c r="G21" s="44">
        <v>5582.0751499861281</v>
      </c>
      <c r="H21" s="44">
        <v>5626.4459215525503</v>
      </c>
      <c r="I21" s="44">
        <v>5440.295509000468</v>
      </c>
      <c r="J21" s="44">
        <v>5367.2308203371331</v>
      </c>
      <c r="K21" s="44">
        <v>5480.9156544685502</v>
      </c>
    </row>
    <row r="22" spans="1:11" s="31" customFormat="1" ht="24.75" customHeight="1" x14ac:dyDescent="0.15">
      <c r="A22" s="15" t="s">
        <v>109</v>
      </c>
      <c r="B22" s="44">
        <v>17002.722056437597</v>
      </c>
      <c r="C22" s="44">
        <v>18063.413611498789</v>
      </c>
      <c r="D22" s="44">
        <v>18606.288961190774</v>
      </c>
      <c r="E22" s="44">
        <v>18751.504723243786</v>
      </c>
      <c r="F22" s="44">
        <v>19365.26013290339</v>
      </c>
      <c r="G22" s="44">
        <v>18965.361816591485</v>
      </c>
      <c r="H22" s="44">
        <v>18979.831418360365</v>
      </c>
      <c r="I22" s="44">
        <v>18954.652450432804</v>
      </c>
      <c r="J22" s="44">
        <v>19135.638431309122</v>
      </c>
      <c r="K22" s="44">
        <v>19430.298701335618</v>
      </c>
    </row>
    <row r="23" spans="1:11" s="20" customFormat="1" ht="24.75" customHeight="1" x14ac:dyDescent="0.15">
      <c r="A23" s="15" t="s">
        <v>108</v>
      </c>
      <c r="B23" s="44">
        <v>9442.5629304236863</v>
      </c>
      <c r="C23" s="44">
        <v>9493.204564737378</v>
      </c>
      <c r="D23" s="44">
        <v>9125.5301107981959</v>
      </c>
      <c r="E23" s="44">
        <v>8933.4450299110176</v>
      </c>
      <c r="F23" s="44">
        <v>8731.3872667661326</v>
      </c>
      <c r="G23" s="44">
        <v>8517.3342401199716</v>
      </c>
      <c r="H23" s="44">
        <v>8572.7983947907105</v>
      </c>
      <c r="I23" s="44">
        <v>8013.3180851032839</v>
      </c>
      <c r="J23" s="44">
        <v>8042.6241349712582</v>
      </c>
      <c r="K23" s="44">
        <v>7609.4405707870465</v>
      </c>
    </row>
    <row r="24" spans="1:11" s="20" customFormat="1" ht="24.75" customHeight="1" x14ac:dyDescent="0.15">
      <c r="A24" s="15" t="s">
        <v>107</v>
      </c>
      <c r="B24" s="44">
        <v>227421.61416057742</v>
      </c>
      <c r="C24" s="44">
        <v>229975.68376015162</v>
      </c>
      <c r="D24" s="44">
        <v>252574.4740133732</v>
      </c>
      <c r="E24" s="44">
        <v>256899.0408697378</v>
      </c>
      <c r="F24" s="44">
        <v>238040.4452712404</v>
      </c>
      <c r="G24" s="44">
        <v>252241.16611262961</v>
      </c>
      <c r="H24" s="44">
        <v>210982.24663758671</v>
      </c>
      <c r="I24" s="44">
        <v>218734.53580170794</v>
      </c>
      <c r="J24" s="44">
        <v>221720.09624923044</v>
      </c>
      <c r="K24" s="44">
        <v>205710.95971200016</v>
      </c>
    </row>
    <row r="25" spans="1:11" s="20" customFormat="1" ht="24.75" customHeight="1" x14ac:dyDescent="0.15">
      <c r="A25" s="15" t="s">
        <v>106</v>
      </c>
      <c r="B25" s="44">
        <v>2809.523738280187</v>
      </c>
      <c r="C25" s="44">
        <v>2873.4305613164825</v>
      </c>
      <c r="D25" s="44">
        <v>3432.4465701075001</v>
      </c>
      <c r="E25" s="44">
        <v>4573.5967104642796</v>
      </c>
      <c r="F25" s="44">
        <v>4110.3478078519138</v>
      </c>
      <c r="G25" s="44">
        <v>3800.7593055114839</v>
      </c>
      <c r="H25" s="44">
        <v>3478.7567711538381</v>
      </c>
      <c r="I25" s="44">
        <v>3845.30750230988</v>
      </c>
      <c r="J25" s="44">
        <v>3846.3316291488959</v>
      </c>
      <c r="K25" s="44">
        <v>3644.7447422641926</v>
      </c>
    </row>
    <row r="26" spans="1:11" s="20" customFormat="1" ht="24.75" customHeight="1" x14ac:dyDescent="0.15">
      <c r="A26" s="15" t="s">
        <v>105</v>
      </c>
      <c r="B26" s="44">
        <v>1771.1640968859397</v>
      </c>
      <c r="C26" s="44">
        <v>1714.112458194676</v>
      </c>
      <c r="D26" s="44">
        <v>1833.3612032887193</v>
      </c>
      <c r="E26" s="44">
        <v>3058.6633733454546</v>
      </c>
      <c r="F26" s="44">
        <v>2731.2186995178054</v>
      </c>
      <c r="G26" s="44">
        <v>2670.2743956393074</v>
      </c>
      <c r="H26" s="44">
        <v>2454.9191406396444</v>
      </c>
      <c r="I26" s="44">
        <v>2756.279794563734</v>
      </c>
      <c r="J26" s="44">
        <v>2982.0567171151956</v>
      </c>
      <c r="K26" s="44">
        <v>2864.8426769949265</v>
      </c>
    </row>
    <row r="27" spans="1:11" s="31" customFormat="1" ht="24.75" customHeight="1" x14ac:dyDescent="0.15">
      <c r="A27" s="15" t="s">
        <v>104</v>
      </c>
      <c r="B27" s="44">
        <v>228459.97380197168</v>
      </c>
      <c r="C27" s="44">
        <v>231135.00186327344</v>
      </c>
      <c r="D27" s="44">
        <v>254173.55938019199</v>
      </c>
      <c r="E27" s="44">
        <v>258413.97420685663</v>
      </c>
      <c r="F27" s="44">
        <v>239419.57437957451</v>
      </c>
      <c r="G27" s="44">
        <v>253371.65102250178</v>
      </c>
      <c r="H27" s="44">
        <v>212006.08426810088</v>
      </c>
      <c r="I27" s="44">
        <v>219823.56350945408</v>
      </c>
      <c r="J27" s="44">
        <v>222584.37116126413</v>
      </c>
      <c r="K27" s="44">
        <v>206490.86177726943</v>
      </c>
    </row>
    <row r="28" spans="1:11" s="20" customFormat="1" ht="24.75" customHeight="1" x14ac:dyDescent="0.15">
      <c r="A28" s="14" t="s">
        <v>344</v>
      </c>
      <c r="B28" s="31"/>
      <c r="C28" s="31"/>
      <c r="D28" s="42"/>
      <c r="E28" s="42"/>
      <c r="F28" s="42"/>
      <c r="G28" s="42"/>
      <c r="H28" s="42"/>
      <c r="I28" s="42"/>
      <c r="J28" s="42"/>
      <c r="K28" s="42"/>
    </row>
    <row r="29" spans="1:11" s="20" customFormat="1" ht="24.75" customHeight="1" x14ac:dyDescent="0.15">
      <c r="A29" s="1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scale="94" firstPageNumber="28" orientation="portrait" r:id="rId1"/>
  <headerFooter alignWithMargins="0">
    <oddFooter>&amp;C &amp;"ＭＳ 明朝,標準"&amp;10&amp;P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BB34-0A13-47C2-891B-61D81A746AAA}">
  <sheetPr>
    <tabColor rgb="FF92D050"/>
  </sheetPr>
  <dimension ref="A1:I23"/>
  <sheetViews>
    <sheetView showGridLines="0" zoomScale="85" zoomScaleNormal="85" zoomScaleSheetLayoutView="85" workbookViewId="0">
      <selection activeCell="I3" sqref="I3"/>
    </sheetView>
  </sheetViews>
  <sheetFormatPr defaultColWidth="12.25" defaultRowHeight="20.25" customHeight="1" x14ac:dyDescent="0.15"/>
  <cols>
    <col min="1" max="1" width="12.25" style="13"/>
    <col min="2" max="2" width="6.5" style="13" bestFit="1" customWidth="1"/>
    <col min="3" max="3" width="10.25" style="13" bestFit="1" customWidth="1"/>
    <col min="4" max="4" width="8.5" style="13" bestFit="1" customWidth="1"/>
    <col min="5" max="9" width="27.25" style="13" bestFit="1" customWidth="1"/>
    <col min="10" max="16384" width="12.25" style="13"/>
  </cols>
  <sheetData>
    <row r="1" spans="1:9" ht="20.25" customHeight="1" x14ac:dyDescent="0.15">
      <c r="A1" s="33"/>
      <c r="B1" s="33" t="s">
        <v>138</v>
      </c>
      <c r="C1" s="33" t="s">
        <v>138</v>
      </c>
      <c r="D1" s="33" t="s">
        <v>138</v>
      </c>
      <c r="E1" s="39" t="s">
        <v>137</v>
      </c>
      <c r="F1" s="33" t="s">
        <v>356</v>
      </c>
      <c r="G1" s="33" t="s">
        <v>356</v>
      </c>
      <c r="H1" s="33" t="s">
        <v>356</v>
      </c>
      <c r="I1" s="33" t="s">
        <v>356</v>
      </c>
    </row>
    <row r="2" spans="1:9" ht="20.25" customHeight="1" x14ac:dyDescent="0.15">
      <c r="A2" s="33"/>
      <c r="B2" s="39" t="s">
        <v>357</v>
      </c>
      <c r="C2" s="16" t="s">
        <v>443</v>
      </c>
      <c r="D2" s="16" t="s">
        <v>444</v>
      </c>
      <c r="E2" s="39" t="s">
        <v>445</v>
      </c>
      <c r="F2" s="39" t="s">
        <v>446</v>
      </c>
      <c r="G2" s="39" t="s">
        <v>447</v>
      </c>
      <c r="H2" s="39" t="s">
        <v>448</v>
      </c>
      <c r="I2" s="39" t="s">
        <v>449</v>
      </c>
    </row>
    <row r="3" spans="1:9" ht="20.25" customHeight="1" x14ac:dyDescent="0.15">
      <c r="A3" s="33" t="s">
        <v>136</v>
      </c>
      <c r="B3" s="22">
        <v>1531</v>
      </c>
      <c r="C3" s="22">
        <v>437</v>
      </c>
      <c r="D3" s="25">
        <v>1094</v>
      </c>
      <c r="E3" s="23">
        <v>1149</v>
      </c>
      <c r="F3" s="23">
        <v>374</v>
      </c>
      <c r="G3" s="23">
        <v>111</v>
      </c>
      <c r="H3" s="23">
        <v>664</v>
      </c>
      <c r="I3" s="23">
        <v>3413</v>
      </c>
    </row>
    <row r="4" spans="1:9" ht="20.25" customHeight="1" x14ac:dyDescent="0.15">
      <c r="A4" s="33" t="s">
        <v>135</v>
      </c>
      <c r="B4" s="25">
        <v>133</v>
      </c>
      <c r="C4" s="23">
        <v>60</v>
      </c>
      <c r="D4" s="25">
        <v>73</v>
      </c>
      <c r="E4" s="23">
        <v>80</v>
      </c>
      <c r="F4" s="25">
        <v>14</v>
      </c>
      <c r="G4" s="23">
        <v>11</v>
      </c>
      <c r="H4" s="23">
        <v>55</v>
      </c>
      <c r="I4" s="23">
        <v>238</v>
      </c>
    </row>
    <row r="5" spans="1:9" ht="20.25" customHeight="1" x14ac:dyDescent="0.15">
      <c r="A5" s="33" t="s">
        <v>134</v>
      </c>
      <c r="B5" s="25">
        <v>174</v>
      </c>
      <c r="C5" s="23">
        <v>71</v>
      </c>
      <c r="D5" s="25">
        <v>103</v>
      </c>
      <c r="E5" s="23">
        <v>106</v>
      </c>
      <c r="F5" s="25">
        <v>9</v>
      </c>
      <c r="G5" s="23">
        <v>13</v>
      </c>
      <c r="H5" s="23">
        <v>84</v>
      </c>
      <c r="I5" s="23">
        <v>304</v>
      </c>
    </row>
    <row r="6" spans="1:9" ht="20.25" customHeight="1" x14ac:dyDescent="0.15">
      <c r="A6" s="33" t="s">
        <v>133</v>
      </c>
      <c r="B6" s="25">
        <v>138</v>
      </c>
      <c r="C6" s="23">
        <v>80</v>
      </c>
      <c r="D6" s="25">
        <v>58</v>
      </c>
      <c r="E6" s="23">
        <v>61</v>
      </c>
      <c r="F6" s="25">
        <v>10</v>
      </c>
      <c r="G6" s="23">
        <v>6</v>
      </c>
      <c r="H6" s="23">
        <v>45</v>
      </c>
      <c r="I6" s="23">
        <v>170</v>
      </c>
    </row>
    <row r="7" spans="1:9" ht="20.25" customHeight="1" x14ac:dyDescent="0.15">
      <c r="A7" s="16" t="s">
        <v>132</v>
      </c>
      <c r="B7" s="25">
        <v>147</v>
      </c>
      <c r="C7" s="23">
        <v>67</v>
      </c>
      <c r="D7" s="25">
        <v>80</v>
      </c>
      <c r="E7" s="23">
        <v>81</v>
      </c>
      <c r="F7" s="25">
        <v>10</v>
      </c>
      <c r="G7" s="23">
        <v>5</v>
      </c>
      <c r="H7" s="23">
        <v>66</v>
      </c>
      <c r="I7" s="23">
        <v>256</v>
      </c>
    </row>
    <row r="8" spans="1:9" ht="20.25" customHeight="1" x14ac:dyDescent="0.15">
      <c r="A8" s="16" t="s">
        <v>131</v>
      </c>
      <c r="B8" s="25">
        <v>55</v>
      </c>
      <c r="C8" s="23">
        <v>34</v>
      </c>
      <c r="D8" s="25">
        <v>21</v>
      </c>
      <c r="E8" s="34" t="s">
        <v>358</v>
      </c>
      <c r="F8" s="34" t="s">
        <v>358</v>
      </c>
      <c r="G8" s="34" t="s">
        <v>358</v>
      </c>
      <c r="H8" s="34" t="s">
        <v>358</v>
      </c>
      <c r="I8" s="34" t="s">
        <v>358</v>
      </c>
    </row>
    <row r="9" spans="1:9" ht="20.25" customHeight="1" x14ac:dyDescent="0.15">
      <c r="A9" s="16" t="s">
        <v>130</v>
      </c>
      <c r="B9" s="25">
        <v>94</v>
      </c>
      <c r="C9" s="23">
        <v>42</v>
      </c>
      <c r="D9" s="25">
        <v>52</v>
      </c>
      <c r="E9" s="23">
        <v>53</v>
      </c>
      <c r="F9" s="25">
        <v>14</v>
      </c>
      <c r="G9" s="23">
        <v>6</v>
      </c>
      <c r="H9" s="23">
        <v>33</v>
      </c>
      <c r="I9" s="23">
        <v>140</v>
      </c>
    </row>
    <row r="10" spans="1:9" ht="20.25" customHeight="1" x14ac:dyDescent="0.15">
      <c r="A10" s="33" t="s">
        <v>129</v>
      </c>
      <c r="B10" s="25">
        <v>2</v>
      </c>
      <c r="C10" s="23" t="s">
        <v>7</v>
      </c>
      <c r="D10" s="25">
        <v>2</v>
      </c>
      <c r="E10" s="34" t="s">
        <v>358</v>
      </c>
      <c r="F10" s="34" t="s">
        <v>358</v>
      </c>
      <c r="G10" s="34" t="s">
        <v>358</v>
      </c>
      <c r="H10" s="34" t="s">
        <v>358</v>
      </c>
      <c r="I10" s="34" t="s">
        <v>358</v>
      </c>
    </row>
    <row r="11" spans="1:9" ht="20.25" customHeight="1" x14ac:dyDescent="0.15">
      <c r="A11" s="33" t="s">
        <v>128</v>
      </c>
      <c r="B11" s="25">
        <v>294</v>
      </c>
      <c r="C11" s="23">
        <v>22</v>
      </c>
      <c r="D11" s="25">
        <v>272</v>
      </c>
      <c r="E11" s="23">
        <v>280</v>
      </c>
      <c r="F11" s="25">
        <v>125</v>
      </c>
      <c r="G11" s="23">
        <v>25</v>
      </c>
      <c r="H11" s="23">
        <v>130</v>
      </c>
      <c r="I11" s="23">
        <v>860</v>
      </c>
    </row>
    <row r="12" spans="1:9" ht="20.25" customHeight="1" x14ac:dyDescent="0.15">
      <c r="A12" s="33" t="s">
        <v>127</v>
      </c>
      <c r="B12" s="25">
        <v>141</v>
      </c>
      <c r="C12" s="23">
        <v>9</v>
      </c>
      <c r="D12" s="25">
        <v>132</v>
      </c>
      <c r="E12" s="23">
        <v>136</v>
      </c>
      <c r="F12" s="25">
        <v>63</v>
      </c>
      <c r="G12" s="23">
        <v>11</v>
      </c>
      <c r="H12" s="23">
        <v>62</v>
      </c>
      <c r="I12" s="23">
        <v>389</v>
      </c>
    </row>
    <row r="13" spans="1:9" ht="20.25" customHeight="1" x14ac:dyDescent="0.15">
      <c r="A13" s="33" t="s">
        <v>126</v>
      </c>
      <c r="B13" s="25">
        <v>170</v>
      </c>
      <c r="C13" s="23">
        <v>27</v>
      </c>
      <c r="D13" s="25">
        <v>143</v>
      </c>
      <c r="E13" s="23">
        <v>160</v>
      </c>
      <c r="F13" s="25">
        <v>54</v>
      </c>
      <c r="G13" s="23">
        <v>19</v>
      </c>
      <c r="H13" s="23">
        <v>87</v>
      </c>
      <c r="I13" s="23">
        <v>504</v>
      </c>
    </row>
    <row r="14" spans="1:9" ht="20.25" customHeight="1" x14ac:dyDescent="0.15">
      <c r="A14" s="33" t="s">
        <v>125</v>
      </c>
      <c r="B14" s="25">
        <v>183</v>
      </c>
      <c r="C14" s="23">
        <v>25</v>
      </c>
      <c r="D14" s="25">
        <v>158</v>
      </c>
      <c r="E14" s="23">
        <v>169</v>
      </c>
      <c r="F14" s="25">
        <v>72</v>
      </c>
      <c r="G14" s="23">
        <v>12</v>
      </c>
      <c r="H14" s="23">
        <v>85</v>
      </c>
      <c r="I14" s="23">
        <v>501</v>
      </c>
    </row>
    <row r="15" spans="1:9" ht="20.25" customHeight="1" x14ac:dyDescent="0.15">
      <c r="A15" s="13" t="s">
        <v>355</v>
      </c>
      <c r="B15" s="20"/>
      <c r="C15" s="20"/>
      <c r="D15" s="20"/>
      <c r="E15" s="20"/>
      <c r="F15" s="20"/>
      <c r="G15" s="20"/>
      <c r="H15" s="20"/>
      <c r="I15" s="42"/>
    </row>
    <row r="16" spans="1:9" s="14" customFormat="1" ht="20.25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</row>
    <row r="23" spans="9:9" ht="20.25" customHeight="1" x14ac:dyDescent="0.15">
      <c r="I23" s="20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③産業 1 産業別就業者数（15歳以上）</vt:lpstr>
      <vt:lpstr>③産業 2 職業別就業者数（15歳以上）</vt:lpstr>
      <vt:lpstr>③産業 3 産業別事業所数</vt:lpstr>
      <vt:lpstr>③産業 4 産業別従業者数</vt:lpstr>
      <vt:lpstr>③産業 5 規模別事業所数・従業者数</vt:lpstr>
      <vt:lpstr>③産業 6 地区別事業所数・従業者数</vt:lpstr>
      <vt:lpstr>③産業 7 経済活動別総生産（2020年）</vt:lpstr>
      <vt:lpstr>③産業 8 経済活動別総生産の推移</vt:lpstr>
      <vt:lpstr>③産業 9 農家数・農業経営体数（個人経営体）</vt:lpstr>
      <vt:lpstr>③産業 10 規模別農業経営体数（総数）</vt:lpstr>
      <vt:lpstr>③産業 11 販売区分別農業経営体数（総数）</vt:lpstr>
      <vt:lpstr>③産業 12 農業経営体の経営耕地の状況</vt:lpstr>
      <vt:lpstr>③産業 13 農作物作付・栽培面積順位</vt:lpstr>
      <vt:lpstr>③産業 14 林野面積及び林家</vt:lpstr>
      <vt:lpstr>③産業 15 組織形態別林業経営体数及び保有山林面積</vt:lpstr>
      <vt:lpstr>③産業 16 保有山林面積規模別林業経営体数</vt:lpstr>
      <vt:lpstr>③産業 17 漁業経営体階層別数</vt:lpstr>
      <vt:lpstr>③産業 18 主とする漁業種類別経営体数</vt:lpstr>
      <vt:lpstr>③産業 19 登録漁船隻数</vt:lpstr>
      <vt:lpstr>③産業 20 卸売・小売業別商店数、従業者数及び販売金額</vt:lpstr>
      <vt:lpstr>③産業 21 卸売・小売業業種別集計</vt:lpstr>
      <vt:lpstr>③産業 22 卸売・小売業別商店・従業者・販売額（地区別）</vt:lpstr>
      <vt:lpstr>③産業 23 工業の推移（従業者４人以上の事業所）</vt:lpstr>
      <vt:lpstr>③産業 24 産業分類別集計（従業者４人以上の事業所）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johoadmin</dc:creator>
  <cp:lastModifiedBy>johoadmin</cp:lastModifiedBy>
  <dcterms:created xsi:type="dcterms:W3CDTF">2024-03-05T00:55:09Z</dcterms:created>
  <dcterms:modified xsi:type="dcterms:W3CDTF">2024-03-22T06:15:33Z</dcterms:modified>
</cp:coreProperties>
</file>