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デジタル行政推進局\01.DX推進係\402　オープンデータ\10 運用管理（公開データ）\R6\03.(個別)更新作業\15 政策デザイン課_250303\02 公開用データ（R5年度版）\"/>
    </mc:Choice>
  </mc:AlternateContent>
  <xr:revisionPtr revIDLastSave="0" documentId="13_ncr:1_{D2842EAD-B343-48F6-9B80-116F60E43EFD}" xr6:coauthVersionLast="36" xr6:coauthVersionMax="36" xr10:uidLastSave="{00000000-0000-0000-0000-000000000000}"/>
  <bookViews>
    <workbookView xWindow="4485" yWindow="120" windowWidth="10710" windowHeight="8610" tabRatio="805" xr2:uid="{00000000-000D-0000-FFFF-FFFF00000000}"/>
  </bookViews>
  <sheets>
    <sheet name="16-1,2" sheetId="31" r:id="rId1"/>
    <sheet name="16-3" sheetId="30" r:id="rId2"/>
    <sheet name="16-3 (議長)" sheetId="34" r:id="rId3"/>
    <sheet name="16-3 (副議長)" sheetId="33" r:id="rId4"/>
    <sheet name="16-4,5" sheetId="32" r:id="rId5"/>
    <sheet name="16-6" sheetId="29" r:id="rId6"/>
  </sheets>
  <definedNames>
    <definedName name="_xlnm.Print_Area" localSheetId="0">'16-1,2'!$A$1:$BB$29</definedName>
    <definedName name="_xlnm.Print_Area" localSheetId="1">'16-3'!$A$1:$BB$49</definedName>
    <definedName name="_xlnm.Print_Area" localSheetId="2">'16-3 (議長)'!$A$1:$BB$27</definedName>
    <definedName name="_xlnm.Print_Area" localSheetId="3">'16-3 (副議長)'!$A$1:$BB$22</definedName>
    <definedName name="_xlnm.Print_Area" localSheetId="4">'16-4,5'!$A$1:$BB$26</definedName>
  </definedNames>
  <calcPr calcId="191029"/>
</workbook>
</file>

<file path=xl/calcChain.xml><?xml version="1.0" encoding="utf-8"?>
<calcChain xmlns="http://schemas.openxmlformats.org/spreadsheetml/2006/main">
  <c r="E52" i="29" l="1"/>
  <c r="E51" i="29"/>
  <c r="E50" i="29"/>
  <c r="E49" i="29"/>
  <c r="E48" i="29"/>
  <c r="E47" i="29"/>
  <c r="E46" i="29"/>
  <c r="F57" i="29"/>
  <c r="G57" i="29"/>
  <c r="F58" i="29"/>
  <c r="E58" i="29"/>
  <c r="G58" i="29"/>
  <c r="F59" i="29"/>
  <c r="G59" i="29"/>
  <c r="F60" i="29"/>
  <c r="E60" i="29"/>
  <c r="G60" i="29"/>
  <c r="F61" i="29"/>
  <c r="G61" i="29"/>
  <c r="F62" i="29"/>
  <c r="E62" i="29"/>
  <c r="G62" i="29"/>
  <c r="F63" i="29"/>
  <c r="E63" i="29"/>
  <c r="G63" i="29"/>
  <c r="F64" i="29"/>
  <c r="G64" i="29"/>
  <c r="E64" i="29"/>
  <c r="F65" i="29"/>
  <c r="E65" i="29"/>
  <c r="G65" i="29"/>
  <c r="E41" i="29"/>
  <c r="E40" i="29"/>
  <c r="E39" i="29"/>
  <c r="E38" i="29"/>
  <c r="E37" i="29"/>
  <c r="E36" i="29"/>
  <c r="E35" i="29"/>
  <c r="E34" i="29"/>
  <c r="E33" i="29"/>
  <c r="E32" i="29"/>
  <c r="E31" i="29"/>
  <c r="E26" i="29"/>
  <c r="E25" i="29"/>
  <c r="E24" i="29"/>
  <c r="E23" i="29"/>
  <c r="E22" i="29"/>
  <c r="E21" i="29"/>
  <c r="E20" i="29"/>
  <c r="E19" i="29"/>
  <c r="E18" i="29"/>
  <c r="E17" i="29"/>
  <c r="E12" i="29"/>
  <c r="E11" i="29"/>
  <c r="E10" i="29"/>
  <c r="E9" i="29"/>
  <c r="E8" i="29"/>
  <c r="E7" i="29"/>
  <c r="E6" i="29"/>
  <c r="E5" i="29"/>
  <c r="G28" i="31"/>
  <c r="G13" i="32"/>
  <c r="G12" i="32"/>
  <c r="E61" i="29"/>
  <c r="E59" i="29"/>
  <c r="F66" i="29"/>
  <c r="G66" i="29"/>
  <c r="E57" i="29"/>
  <c r="E66" i="29"/>
</calcChain>
</file>

<file path=xl/sharedStrings.xml><?xml version="1.0" encoding="utf-8"?>
<sst xmlns="http://schemas.openxmlformats.org/spreadsheetml/2006/main" count="356" uniqueCount="203">
  <si>
    <t>市長選挙</t>
  </si>
  <si>
    <t>県知事選挙</t>
    <rPh sb="0" eb="3">
      <t>ケンチジ</t>
    </rPh>
    <rPh sb="3" eb="5">
      <t>センキョ</t>
    </rPh>
    <phoneticPr fontId="0"/>
  </si>
  <si>
    <t>市議会議員一般選挙</t>
    <rPh sb="0" eb="1">
      <t>シ</t>
    </rPh>
    <rPh sb="1" eb="3">
      <t>ギカイ</t>
    </rPh>
    <rPh sb="3" eb="5">
      <t>ギイン</t>
    </rPh>
    <rPh sb="5" eb="7">
      <t>イッパン</t>
    </rPh>
    <rPh sb="7" eb="9">
      <t>センキョ</t>
    </rPh>
    <phoneticPr fontId="0"/>
  </si>
  <si>
    <t>第１６章　行政・議会・選挙</t>
    <rPh sb="0" eb="1">
      <t>ダイ</t>
    </rPh>
    <rPh sb="3" eb="4">
      <t>ショウ</t>
    </rPh>
    <rPh sb="5" eb="7">
      <t>ギョウセイ</t>
    </rPh>
    <rPh sb="8" eb="10">
      <t>ギカイ</t>
    </rPh>
    <phoneticPr fontId="0"/>
  </si>
  <si>
    <t>男</t>
    <rPh sb="0" eb="1">
      <t>オトコ</t>
    </rPh>
    <phoneticPr fontId="9"/>
  </si>
  <si>
    <t>女</t>
    <rPh sb="0" eb="1">
      <t>オンナ</t>
    </rPh>
    <phoneticPr fontId="9"/>
  </si>
  <si>
    <t>総数</t>
    <rPh sb="0" eb="2">
      <t>ソウスウ</t>
    </rPh>
    <phoneticPr fontId="9"/>
  </si>
  <si>
    <t>投票区</t>
    <rPh sb="0" eb="2">
      <t>トウヒョウ</t>
    </rPh>
    <rPh sb="2" eb="3">
      <t>ク</t>
    </rPh>
    <phoneticPr fontId="9"/>
  </si>
  <si>
    <t>長浜地区総数</t>
    <rPh sb="0" eb="1">
      <t>チョウ</t>
    </rPh>
    <rPh sb="1" eb="2">
      <t>ハマ</t>
    </rPh>
    <rPh sb="2" eb="3">
      <t>チ</t>
    </rPh>
    <rPh sb="3" eb="4">
      <t>ク</t>
    </rPh>
    <rPh sb="4" eb="5">
      <t>フサ</t>
    </rPh>
    <rPh sb="5" eb="6">
      <t>カズ</t>
    </rPh>
    <phoneticPr fontId="9"/>
  </si>
  <si>
    <t>浅井地区総数</t>
    <rPh sb="0" eb="1">
      <t>アサ</t>
    </rPh>
    <rPh sb="1" eb="2">
      <t>セイ</t>
    </rPh>
    <rPh sb="2" eb="3">
      <t>チ</t>
    </rPh>
    <rPh sb="3" eb="4">
      <t>ク</t>
    </rPh>
    <rPh sb="4" eb="5">
      <t>フサ</t>
    </rPh>
    <rPh sb="5" eb="6">
      <t>カズ</t>
    </rPh>
    <phoneticPr fontId="9"/>
  </si>
  <si>
    <t>びわ地区総数</t>
    <rPh sb="2" eb="3">
      <t>チ</t>
    </rPh>
    <rPh sb="3" eb="4">
      <t>ク</t>
    </rPh>
    <rPh sb="4" eb="5">
      <t>フサ</t>
    </rPh>
    <rPh sb="5" eb="6">
      <t>カズ</t>
    </rPh>
    <phoneticPr fontId="9"/>
  </si>
  <si>
    <t>１６－６　選挙人名簿登録者数</t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0"/>
  </si>
  <si>
    <t>議会
事務局</t>
    <rPh sb="0" eb="2">
      <t>ギカイ</t>
    </rPh>
    <rPh sb="3" eb="6">
      <t>ジムキョク</t>
    </rPh>
    <phoneticPr fontId="1"/>
  </si>
  <si>
    <t>選管
事務局</t>
    <rPh sb="0" eb="2">
      <t>センカン</t>
    </rPh>
    <rPh sb="3" eb="6">
      <t>ジムキョク</t>
    </rPh>
    <phoneticPr fontId="1"/>
  </si>
  <si>
    <t>監査
事務局</t>
    <rPh sb="0" eb="2">
      <t>カンサ</t>
    </rPh>
    <rPh sb="3" eb="6">
      <t>ジムキョク</t>
    </rPh>
    <phoneticPr fontId="1"/>
  </si>
  <si>
    <t>教育
委員会</t>
    <rPh sb="0" eb="2">
      <t>キョウイク</t>
    </rPh>
    <rPh sb="3" eb="6">
      <t>イインカイ</t>
    </rPh>
    <phoneticPr fontId="1"/>
  </si>
  <si>
    <t>農委
事務局</t>
    <rPh sb="0" eb="1">
      <t>ノウ</t>
    </rPh>
    <rPh sb="1" eb="2">
      <t>イ</t>
    </rPh>
    <rPh sb="3" eb="6">
      <t>ジムキョク</t>
    </rPh>
    <phoneticPr fontId="1"/>
  </si>
  <si>
    <t>資料：選挙管理委員会事務局調べ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rPh sb="13" eb="14">
      <t>シラ</t>
    </rPh>
    <phoneticPr fontId="9"/>
  </si>
  <si>
    <t>虎姫地区総数</t>
    <rPh sb="0" eb="2">
      <t>トラヒメ</t>
    </rPh>
    <rPh sb="2" eb="4">
      <t>チク</t>
    </rPh>
    <rPh sb="4" eb="6">
      <t>ソウスウ</t>
    </rPh>
    <phoneticPr fontId="9"/>
  </si>
  <si>
    <t>湖北地区総数</t>
    <rPh sb="0" eb="2">
      <t>コホク</t>
    </rPh>
    <rPh sb="2" eb="4">
      <t>チク</t>
    </rPh>
    <rPh sb="4" eb="6">
      <t>ソウスウ</t>
    </rPh>
    <phoneticPr fontId="9"/>
  </si>
  <si>
    <t>高月地区総数</t>
    <rPh sb="0" eb="2">
      <t>タカツキ</t>
    </rPh>
    <rPh sb="2" eb="4">
      <t>チク</t>
    </rPh>
    <rPh sb="4" eb="6">
      <t>ソウスウ</t>
    </rPh>
    <phoneticPr fontId="9"/>
  </si>
  <si>
    <t>木之本地区総数</t>
    <rPh sb="0" eb="3">
      <t>キノモト</t>
    </rPh>
    <rPh sb="3" eb="5">
      <t>チク</t>
    </rPh>
    <rPh sb="5" eb="7">
      <t>ソウスウ</t>
    </rPh>
    <phoneticPr fontId="9"/>
  </si>
  <si>
    <t>余呉地区総数</t>
    <rPh sb="0" eb="2">
      <t>ヨゴ</t>
    </rPh>
    <rPh sb="2" eb="4">
      <t>チク</t>
    </rPh>
    <rPh sb="4" eb="6">
      <t>ソウスウ</t>
    </rPh>
    <phoneticPr fontId="9"/>
  </si>
  <si>
    <t>西浅井地区総数</t>
    <rPh sb="0" eb="3">
      <t>ニシアザイ</t>
    </rPh>
    <rPh sb="3" eb="5">
      <t>チク</t>
    </rPh>
    <rPh sb="5" eb="7">
      <t>ソウスウ</t>
    </rPh>
    <phoneticPr fontId="9"/>
  </si>
  <si>
    <t>県議会議員一般選挙</t>
    <phoneticPr fontId="0"/>
  </si>
  <si>
    <t>参議院議員通常選挙</t>
    <phoneticPr fontId="0"/>
  </si>
  <si>
    <t>（人）</t>
    <rPh sb="1" eb="2">
      <t>ニン</t>
    </rPh>
    <phoneticPr fontId="9"/>
  </si>
  <si>
    <t>代</t>
    <rPh sb="0" eb="1">
      <t>ダイ</t>
    </rPh>
    <phoneticPr fontId="1"/>
  </si>
  <si>
    <t>川島　信也</t>
    <rPh sb="0" eb="2">
      <t>カワシマ</t>
    </rPh>
    <rPh sb="3" eb="5">
      <t>シンヤ</t>
    </rPh>
    <phoneticPr fontId="1"/>
  </si>
  <si>
    <t>【副市長】</t>
    <phoneticPr fontId="1"/>
  </si>
  <si>
    <t>市長
部局</t>
    <rPh sb="0" eb="1">
      <t>シ</t>
    </rPh>
    <rPh sb="1" eb="2">
      <t>チョウ</t>
    </rPh>
    <rPh sb="3" eb="5">
      <t>ブキョク</t>
    </rPh>
    <phoneticPr fontId="1"/>
  </si>
  <si>
    <t>【議　長】</t>
    <rPh sb="1" eb="2">
      <t>ギ</t>
    </rPh>
    <rPh sb="3" eb="4">
      <t>チョウ</t>
    </rPh>
    <phoneticPr fontId="1"/>
  </si>
  <si>
    <t>【副議長】</t>
    <rPh sb="2" eb="4">
      <t>ギチョウ</t>
    </rPh>
    <phoneticPr fontId="1"/>
  </si>
  <si>
    <t>本会議会期日数</t>
    <rPh sb="0" eb="1">
      <t>ホン</t>
    </rPh>
    <rPh sb="1" eb="3">
      <t>カイギ</t>
    </rPh>
    <rPh sb="3" eb="5">
      <t>カイキ</t>
    </rPh>
    <rPh sb="5" eb="7">
      <t>ニッスウ</t>
    </rPh>
    <phoneticPr fontId="1"/>
  </si>
  <si>
    <t>本会議開会日数</t>
    <rPh sb="0" eb="1">
      <t>ホン</t>
    </rPh>
    <rPh sb="1" eb="3">
      <t>カイギ</t>
    </rPh>
    <rPh sb="3" eb="5">
      <t>カイカイ</t>
    </rPh>
    <rPh sb="5" eb="7">
      <t>ニッスウ</t>
    </rPh>
    <phoneticPr fontId="1"/>
  </si>
  <si>
    <t>その他</t>
    <rPh sb="2" eb="3">
      <t>タ</t>
    </rPh>
    <phoneticPr fontId="1"/>
  </si>
  <si>
    <t>諮問件数</t>
    <rPh sb="0" eb="2">
      <t>シモン</t>
    </rPh>
    <rPh sb="2" eb="4">
      <t>ケンスウ</t>
    </rPh>
    <phoneticPr fontId="1"/>
  </si>
  <si>
    <t>意見書</t>
    <rPh sb="0" eb="3">
      <t>イケンショ</t>
    </rPh>
    <phoneticPr fontId="1"/>
  </si>
  <si>
    <t>市長提出議案件数</t>
    <rPh sb="0" eb="2">
      <t>シチョウ</t>
    </rPh>
    <rPh sb="2" eb="4">
      <t>テイシュツ</t>
    </rPh>
    <rPh sb="4" eb="6">
      <t>ギアン</t>
    </rPh>
    <rPh sb="6" eb="8">
      <t>ケンスウ</t>
    </rPh>
    <phoneticPr fontId="1"/>
  </si>
  <si>
    <t>議員提出議案件数</t>
    <rPh sb="0" eb="2">
      <t>ギイン</t>
    </rPh>
    <rPh sb="2" eb="4">
      <t>テイシュツ</t>
    </rPh>
    <rPh sb="4" eb="6">
      <t>ギアン</t>
    </rPh>
    <rPh sb="6" eb="8">
      <t>ケンスウ</t>
    </rPh>
    <phoneticPr fontId="1"/>
  </si>
  <si>
    <t>委員会提出議案件数</t>
    <rPh sb="0" eb="3">
      <t>イインカイ</t>
    </rPh>
    <rPh sb="3" eb="5">
      <t>テイシュツ</t>
    </rPh>
    <rPh sb="5" eb="7">
      <t>ギアン</t>
    </rPh>
    <rPh sb="7" eb="9">
      <t>ケンスウ</t>
    </rPh>
    <phoneticPr fontId="1"/>
  </si>
  <si>
    <t>請願審査</t>
    <rPh sb="0" eb="2">
      <t>セイガン</t>
    </rPh>
    <rPh sb="2" eb="4">
      <t>シンサ</t>
    </rPh>
    <phoneticPr fontId="1"/>
  </si>
  <si>
    <t>付議件数</t>
    <rPh sb="0" eb="1">
      <t>フ</t>
    </rPh>
    <rPh sb="1" eb="2">
      <t>ギ</t>
    </rPh>
    <rPh sb="2" eb="4">
      <t>ケンスウ</t>
    </rPh>
    <phoneticPr fontId="1"/>
  </si>
  <si>
    <t>有権者数(人)</t>
    <rPh sb="0" eb="3">
      <t>ユウケンシャ</t>
    </rPh>
    <rPh sb="3" eb="4">
      <t>スウ</t>
    </rPh>
    <rPh sb="5" eb="6">
      <t>ニン</t>
    </rPh>
    <phoneticPr fontId="1"/>
  </si>
  <si>
    <t>投票日</t>
    <rPh sb="0" eb="3">
      <t>トウヒョウビ</t>
    </rPh>
    <phoneticPr fontId="1"/>
  </si>
  <si>
    <t>１６－４　市議会の開会状況</t>
    <phoneticPr fontId="1"/>
  </si>
  <si>
    <t>資料：議会事務局調べ</t>
    <phoneticPr fontId="1"/>
  </si>
  <si>
    <t>１６－５　選挙の状況</t>
    <phoneticPr fontId="1"/>
  </si>
  <si>
    <t>資料：選挙管理委員会事務局調べ</t>
    <phoneticPr fontId="1"/>
  </si>
  <si>
    <t>１６－１　市長・副市長</t>
    <phoneticPr fontId="1"/>
  </si>
  <si>
    <t>【市　長】</t>
    <phoneticPr fontId="1"/>
  </si>
  <si>
    <t>藤井　勇治</t>
    <phoneticPr fontId="1"/>
  </si>
  <si>
    <t>加藤　誠一</t>
    <phoneticPr fontId="1"/>
  </si>
  <si>
    <t>吉田　敏雄</t>
    <phoneticPr fontId="1"/>
  </si>
  <si>
    <t>中嶋　良立</t>
    <phoneticPr fontId="1"/>
  </si>
  <si>
    <t>資料：人事課調べ</t>
    <phoneticPr fontId="1"/>
  </si>
  <si>
    <t>押谷　憲雄</t>
    <phoneticPr fontId="1"/>
  </si>
  <si>
    <t>林　多恵子</t>
    <phoneticPr fontId="1"/>
  </si>
  <si>
    <t>茂森　伍朗</t>
    <phoneticPr fontId="1"/>
  </si>
  <si>
    <t>山口　忠義</t>
    <phoneticPr fontId="1"/>
  </si>
  <si>
    <t>青木　甚浩</t>
    <phoneticPr fontId="1"/>
  </si>
  <si>
    <t>氏　名</t>
    <rPh sb="0" eb="1">
      <t>シ</t>
    </rPh>
    <rPh sb="2" eb="3">
      <t>メイ</t>
    </rPh>
    <phoneticPr fontId="1"/>
  </si>
  <si>
    <t>総　数</t>
    <rPh sb="0" eb="1">
      <t>フサ</t>
    </rPh>
    <rPh sb="2" eb="3">
      <t>カズ</t>
    </rPh>
    <phoneticPr fontId="1"/>
  </si>
  <si>
    <t>病　院</t>
    <rPh sb="0" eb="1">
      <t>ヤマイ</t>
    </rPh>
    <rPh sb="2" eb="3">
      <t>イン</t>
    </rPh>
    <phoneticPr fontId="1"/>
  </si>
  <si>
    <t>定　例</t>
    <rPh sb="0" eb="1">
      <t>サダム</t>
    </rPh>
    <rPh sb="2" eb="3">
      <t>レイ</t>
    </rPh>
    <phoneticPr fontId="1"/>
  </si>
  <si>
    <t>臨　時</t>
    <rPh sb="0" eb="1">
      <t>ノゾム</t>
    </rPh>
    <rPh sb="2" eb="3">
      <t>ジ</t>
    </rPh>
    <phoneticPr fontId="1"/>
  </si>
  <si>
    <t>条　例</t>
    <rPh sb="0" eb="1">
      <t>ジョウ</t>
    </rPh>
    <rPh sb="2" eb="3">
      <t>レイ</t>
    </rPh>
    <phoneticPr fontId="1"/>
  </si>
  <si>
    <t>予　算</t>
    <rPh sb="0" eb="1">
      <t>ヨ</t>
    </rPh>
    <rPh sb="2" eb="3">
      <t>サン</t>
    </rPh>
    <phoneticPr fontId="1"/>
  </si>
  <si>
    <t>決　算</t>
    <rPh sb="0" eb="1">
      <t>ケツ</t>
    </rPh>
    <rPh sb="2" eb="3">
      <t>ザン</t>
    </rPh>
    <phoneticPr fontId="1"/>
  </si>
  <si>
    <t>規　則</t>
    <rPh sb="0" eb="1">
      <t>タダシ</t>
    </rPh>
    <rPh sb="2" eb="3">
      <t>ノリ</t>
    </rPh>
    <phoneticPr fontId="1"/>
  </si>
  <si>
    <t>決　議</t>
    <rPh sb="0" eb="1">
      <t>ケツ</t>
    </rPh>
    <rPh sb="2" eb="3">
      <t>ギ</t>
    </rPh>
    <phoneticPr fontId="1"/>
  </si>
  <si>
    <t>総数</t>
    <rPh sb="0" eb="1">
      <t>フサ</t>
    </rPh>
    <rPh sb="1" eb="2">
      <t>カズ</t>
    </rPh>
    <phoneticPr fontId="9"/>
  </si>
  <si>
    <t>１６－２　市職員数</t>
    <phoneticPr fontId="1"/>
  </si>
  <si>
    <t>各年４月１日現在（市長、副市長、教育長を除く）</t>
    <phoneticPr fontId="1"/>
  </si>
  <si>
    <t>（単位：人）</t>
    <phoneticPr fontId="1"/>
  </si>
  <si>
    <t>１６－３　正副議長</t>
    <phoneticPr fontId="1"/>
  </si>
  <si>
    <t>吉田　　豊</t>
    <rPh sb="0" eb="2">
      <t>ヨシダ</t>
    </rPh>
    <rPh sb="4" eb="5">
      <t>ユタカ</t>
    </rPh>
    <phoneticPr fontId="1"/>
  </si>
  <si>
    <t>北田　康隆</t>
    <phoneticPr fontId="1"/>
  </si>
  <si>
    <t>田中　伝造</t>
    <rPh sb="0" eb="2">
      <t>タナカ</t>
    </rPh>
    <rPh sb="3" eb="4">
      <t>デン</t>
    </rPh>
    <rPh sb="4" eb="5">
      <t>ゾウ</t>
    </rPh>
    <phoneticPr fontId="1"/>
  </si>
  <si>
    <t>吉浜　隆雄</t>
    <rPh sb="0" eb="2">
      <t>ヨシハマ</t>
    </rPh>
    <rPh sb="3" eb="5">
      <t>タカオ</t>
    </rPh>
    <phoneticPr fontId="1"/>
  </si>
  <si>
    <t>溝口　治夫</t>
    <rPh sb="0" eb="2">
      <t>ミゾグチ</t>
    </rPh>
    <rPh sb="3" eb="5">
      <t>ハルオ</t>
    </rPh>
    <phoneticPr fontId="1"/>
  </si>
  <si>
    <t>北田　康隆</t>
    <rPh sb="0" eb="2">
      <t>キタダ</t>
    </rPh>
    <rPh sb="3" eb="5">
      <t>ヤスタカ</t>
    </rPh>
    <phoneticPr fontId="1"/>
  </si>
  <si>
    <t>大塚　義之</t>
    <rPh sb="0" eb="2">
      <t>オオツカ</t>
    </rPh>
    <rPh sb="3" eb="5">
      <t>ヨシユキ</t>
    </rPh>
    <phoneticPr fontId="1"/>
  </si>
  <si>
    <t>土田　良夫</t>
    <rPh sb="0" eb="2">
      <t>ツチダ</t>
    </rPh>
    <rPh sb="3" eb="5">
      <t>ヨシオ</t>
    </rPh>
    <phoneticPr fontId="1"/>
  </si>
  <si>
    <t>竹本　直隆</t>
    <rPh sb="0" eb="2">
      <t>タケモト</t>
    </rPh>
    <rPh sb="3" eb="5">
      <t>ナオタカ</t>
    </rPh>
    <phoneticPr fontId="1"/>
  </si>
  <si>
    <t>衆議院議員総選挙</t>
    <rPh sb="0" eb="3">
      <t>シュウギイン</t>
    </rPh>
    <rPh sb="5" eb="6">
      <t>ソウ</t>
    </rPh>
    <phoneticPr fontId="0"/>
  </si>
  <si>
    <t>浅見　勝也</t>
    <rPh sb="0" eb="2">
      <t>アサミ</t>
    </rPh>
    <rPh sb="3" eb="5">
      <t>カツヤ</t>
    </rPh>
    <phoneticPr fontId="1"/>
  </si>
  <si>
    <t>資料：秘書課調べ</t>
    <rPh sb="3" eb="5">
      <t>ヒショ</t>
    </rPh>
    <rPh sb="5" eb="6">
      <t>カ</t>
    </rPh>
    <rPh sb="6" eb="7">
      <t>シラ</t>
    </rPh>
    <phoneticPr fontId="1"/>
  </si>
  <si>
    <t>浅見　勝也</t>
    <rPh sb="0" eb="5">
      <t>カツヤ</t>
    </rPh>
    <phoneticPr fontId="1"/>
  </si>
  <si>
    <t>柴田　清行</t>
    <rPh sb="0" eb="5">
      <t>キヨ</t>
    </rPh>
    <phoneticPr fontId="1"/>
  </si>
  <si>
    <t>吉川　富雄</t>
    <phoneticPr fontId="1"/>
  </si>
  <si>
    <t>押谷　與茂嗣</t>
    <phoneticPr fontId="1"/>
  </si>
  <si>
    <t>溝口　治夫</t>
    <phoneticPr fontId="1"/>
  </si>
  <si>
    <t>福嶋　一夫</t>
    <phoneticPr fontId="1"/>
  </si>
  <si>
    <t>柴田　光男</t>
    <rPh sb="0" eb="5">
      <t>ミツオ</t>
    </rPh>
    <phoneticPr fontId="1"/>
  </si>
  <si>
    <t>森田　義人</t>
    <rPh sb="0" eb="2">
      <t>モリタ</t>
    </rPh>
    <rPh sb="3" eb="5">
      <t>ヨシヒト</t>
    </rPh>
    <phoneticPr fontId="1"/>
  </si>
  <si>
    <t>松本　長治</t>
    <rPh sb="0" eb="2">
      <t>マツモト</t>
    </rPh>
    <rPh sb="3" eb="5">
      <t>チョウジ</t>
    </rPh>
    <phoneticPr fontId="1"/>
  </si>
  <si>
    <t>西邑　定幸</t>
    <rPh sb="0" eb="1">
      <t>ニシ</t>
    </rPh>
    <rPh sb="1" eb="2">
      <t>ムラ</t>
    </rPh>
    <rPh sb="3" eb="5">
      <t>サダユキ</t>
    </rPh>
    <phoneticPr fontId="1"/>
  </si>
  <si>
    <t>西邑　定幸</t>
    <rPh sb="0" eb="2">
      <t>ニシムラ</t>
    </rPh>
    <rPh sb="3" eb="5">
      <t>サダユキ</t>
    </rPh>
    <phoneticPr fontId="1"/>
  </si>
  <si>
    <t>押谷　與茂嗣</t>
    <rPh sb="3" eb="4">
      <t>ヨ</t>
    </rPh>
    <rPh sb="4" eb="5">
      <t>モ</t>
    </rPh>
    <rPh sb="5" eb="6">
      <t>ツグ</t>
    </rPh>
    <phoneticPr fontId="1"/>
  </si>
  <si>
    <t>柴田　光男</t>
    <rPh sb="0" eb="2">
      <t>シバタ</t>
    </rPh>
    <rPh sb="3" eb="5">
      <t>ミツオ</t>
    </rPh>
    <phoneticPr fontId="1"/>
  </si>
  <si>
    <t>鋒山　紀子</t>
    <rPh sb="0" eb="2">
      <t>ホコヤマ</t>
    </rPh>
    <rPh sb="3" eb="5">
      <t>ノリコ</t>
    </rPh>
    <phoneticPr fontId="1"/>
  </si>
  <si>
    <t>（続　き）</t>
    <rPh sb="1" eb="2">
      <t>ツヅ</t>
    </rPh>
    <phoneticPr fontId="9"/>
  </si>
  <si>
    <t>資料：議会事務局調べ</t>
  </si>
  <si>
    <t>任　　　　　期</t>
    <rPh sb="0" eb="1">
      <t>ニン</t>
    </rPh>
    <rPh sb="6" eb="7">
      <t>キ</t>
    </rPh>
    <phoneticPr fontId="1"/>
  </si>
  <si>
    <t>平成18年３月５日 ～ 平成22年３月４日</t>
    <phoneticPr fontId="1"/>
  </si>
  <si>
    <t>平成22年３月５日 ～ 令和４年３月４日</t>
    <phoneticPr fontId="1"/>
  </si>
  <si>
    <t>平成18年６月３日 ～ 平成21年３月31日</t>
    <phoneticPr fontId="1"/>
  </si>
  <si>
    <t>平成27年８月７日 ～ 平成28年８月９日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</si>
  <si>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平成22年６月25日 ～ 平成24年３月31日</t>
    <phoneticPr fontId="1"/>
  </si>
  <si>
    <t>平成24年４月１日 ～ 平成26年３月31日</t>
    <phoneticPr fontId="1"/>
  </si>
  <si>
    <t>平成26年４月１日 ～ 令和４年３月４日</t>
    <phoneticPr fontId="1"/>
  </si>
  <si>
    <t>氏　名</t>
    <rPh sb="0" eb="1">
      <t>シ</t>
    </rPh>
    <rPh sb="2" eb="3">
      <t>ナ</t>
    </rPh>
    <phoneticPr fontId="1"/>
  </si>
  <si>
    <t>浅見　宣義</t>
    <rPh sb="0" eb="2">
      <t>アサミ</t>
    </rPh>
    <rPh sb="3" eb="5">
      <t>ノブヨシ</t>
    </rPh>
    <phoneticPr fontId="1"/>
  </si>
  <si>
    <t>令和３年</t>
    <rPh sb="0" eb="2">
      <t>レイワ</t>
    </rPh>
    <rPh sb="3" eb="4">
      <t>ネン</t>
    </rPh>
    <phoneticPr fontId="1"/>
  </si>
  <si>
    <t>平成18年２月22日 ～ 平成18年７月31日</t>
    <phoneticPr fontId="1"/>
  </si>
  <si>
    <t>平成18年８月11日 ～ 平成19年８月８日</t>
    <phoneticPr fontId="1"/>
  </si>
  <si>
    <t>平成19年８月８日 ～ 平成20年８月８日</t>
    <phoneticPr fontId="1"/>
  </si>
  <si>
    <t>平成20年８月８日 ～ 平成21年２月５日</t>
    <phoneticPr fontId="1"/>
  </si>
  <si>
    <t>平成21年２月５日 ～ 平成21年８月７日</t>
    <phoneticPr fontId="1"/>
  </si>
  <si>
    <t>平成21年８月７日 ～ 平成22年７月31日</t>
    <phoneticPr fontId="1"/>
  </si>
  <si>
    <t>平成22年８月10日 ～ 平成23年８月９日</t>
    <phoneticPr fontId="1"/>
  </si>
  <si>
    <t>平成23年８月９日 ～ 平成24年８月７日</t>
    <rPh sb="0" eb="2">
      <t>ヘイセイ</t>
    </rPh>
    <rPh sb="4" eb="5">
      <t>ネン</t>
    </rPh>
    <rPh sb="6" eb="7">
      <t>ガツ</t>
    </rPh>
    <phoneticPr fontId="1"/>
  </si>
  <si>
    <t>平成24年８月７日 ～ 平成25年８月８日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</si>
  <si>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平成25年８月８日 ～ 平成26年７月31日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</si>
  <si>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平成26年８月12日 ～ 平成27年８月７日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</si>
  <si>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平成28年８月９日 ～ 平成29年８月９日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</si>
  <si>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平成29年８月９日 ～ 平成30年７月31日</t>
    <phoneticPr fontId="1"/>
  </si>
  <si>
    <t>平成30年８月９日 ～ 平成30年８月12日</t>
    <phoneticPr fontId="1"/>
  </si>
  <si>
    <t>平成30年９月３日 ～ 令和元年８月８日</t>
    <phoneticPr fontId="1"/>
  </si>
  <si>
    <t>令和元年８月８日 ～ 令和元年12月７日</t>
    <rPh sb="0" eb="2">
      <t>レイワ</t>
    </rPh>
    <rPh sb="2" eb="4">
      <t>ガンネン</t>
    </rPh>
    <rPh sb="3" eb="4">
      <t>ネン</t>
    </rPh>
    <rPh sb="5" eb="6">
      <t>ガツ</t>
    </rPh>
    <rPh sb="7" eb="8">
      <t>ニチ</t>
    </rPh>
    <phoneticPr fontId="1"/>
  </si>
  <si>
    <t>令和２年１月28日 ～ 令和２年８月６日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</si>
  <si>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令和２年８月６日 ～ 令和３年８月６日</t>
    <rPh sb="0" eb="2">
      <t>レイワ</t>
    </rPh>
    <phoneticPr fontId="1"/>
  </si>
  <si>
    <t>令和４年３月５日 ～ 令和８年３月４日</t>
    <rPh sb="0" eb="2">
      <t>レイワ</t>
    </rPh>
    <rPh sb="11" eb="13">
      <t>レイワ</t>
    </rPh>
    <rPh sb="14" eb="15">
      <t>ネン</t>
    </rPh>
    <rPh sb="16" eb="17">
      <t>ガツ</t>
    </rPh>
    <rPh sb="18" eb="19">
      <t>ニチ</t>
    </rPh>
    <phoneticPr fontId="1"/>
  </si>
  <si>
    <t>草野　　豊</t>
    <rPh sb="0" eb="2">
      <t>クサノ</t>
    </rPh>
    <rPh sb="4" eb="5">
      <t>ユタカ</t>
    </rPh>
    <phoneticPr fontId="1"/>
  </si>
  <si>
    <t>令和３年８月６日 ～ 令和４年７月31日</t>
    <rPh sb="0" eb="2">
      <t>レイワ</t>
    </rPh>
    <phoneticPr fontId="1"/>
  </si>
  <si>
    <t>平成20年８月８日 ～ 平成21年８月７日</t>
    <phoneticPr fontId="1"/>
  </si>
  <si>
    <t>平成22年８月10日 ～ 平成23年６月27日</t>
    <phoneticPr fontId="1"/>
  </si>
  <si>
    <t>平成23年８月９日 ～ 平成24年８月７日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</si>
  <si>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平成29年８月９日 ～ 平成30年７月31日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</si>
  <si>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平成30年８月９日 ～ 令和元年８月８日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</si>
  <si>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令和元年８月８日 ～ 令和２年８月６日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</si>
  <si>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山﨑　正直</t>
    <rPh sb="0" eb="2">
      <t>ヤマザキ</t>
    </rPh>
    <rPh sb="3" eb="4">
      <t>マサ</t>
    </rPh>
    <rPh sb="4" eb="5">
      <t>ナオ</t>
    </rPh>
    <phoneticPr fontId="1"/>
  </si>
  <si>
    <t>北川　　薫</t>
    <phoneticPr fontId="1"/>
  </si>
  <si>
    <t>西川　　正</t>
    <phoneticPr fontId="1"/>
  </si>
  <si>
    <t>藤井　　繁</t>
    <rPh sb="0" eb="2">
      <t>フジイ</t>
    </rPh>
    <rPh sb="4" eb="5">
      <t>シゲル</t>
    </rPh>
    <phoneticPr fontId="1"/>
  </si>
  <si>
    <t>東　　久雄</t>
    <rPh sb="0" eb="1">
      <t>アズマ</t>
    </rPh>
    <rPh sb="3" eb="5">
      <t>ヒサオ</t>
    </rPh>
    <phoneticPr fontId="1"/>
  </si>
  <si>
    <t>平成21年４月１日 ～ 平成22年３月４日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</si>
  <si>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令和４年</t>
    <rPh sb="0" eb="2">
      <t>レイワ</t>
    </rPh>
    <rPh sb="3" eb="4">
      <t>ネン</t>
    </rPh>
    <phoneticPr fontId="1"/>
  </si>
  <si>
    <t>江畑　仁資</t>
    <rPh sb="0" eb="2">
      <t>エバタ</t>
    </rPh>
    <rPh sb="3" eb="4">
      <t>ヒトシ</t>
    </rPh>
    <rPh sb="4" eb="5">
      <t>シ</t>
    </rPh>
    <phoneticPr fontId="1"/>
  </si>
  <si>
    <t>令和４年６月４日 ～ 令和８年６月３日</t>
    <phoneticPr fontId="1"/>
  </si>
  <si>
    <t>松本　長治</t>
    <rPh sb="0" eb="2">
      <t>マツモト</t>
    </rPh>
    <rPh sb="3" eb="4">
      <t>オサ</t>
    </rPh>
    <rPh sb="4" eb="5">
      <t>ハル</t>
    </rPh>
    <phoneticPr fontId="1"/>
  </si>
  <si>
    <t>令和４年８月10日 ～ 令和５年８月８日</t>
    <rPh sb="0" eb="2">
      <t>レイワ</t>
    </rPh>
    <phoneticPr fontId="1"/>
  </si>
  <si>
    <t>伊藤　喜久雄</t>
    <rPh sb="0" eb="2">
      <t>イトウ</t>
    </rPh>
    <rPh sb="3" eb="6">
      <t>キクオ</t>
    </rPh>
    <phoneticPr fontId="1"/>
  </si>
  <si>
    <t>自治会名</t>
    <rPh sb="0" eb="3">
      <t>ジチカイ</t>
    </rPh>
    <rPh sb="3" eb="4">
      <t>メイ</t>
    </rPh>
    <phoneticPr fontId="9"/>
  </si>
  <si>
    <t>神前東、神前西、三の宮北、三の宮中、三の宮南、北門前、米川、高田東、高田北、高田、高田中、高田西、片、南片、宮、十軒、金屋、錦南、神戸、御堂前、グラン・ブルー長浜表参道、南呉服東、大手、南呉服南、公園、長浜駅西、公園新、大島、横、西本、東本、八幡、永保、箕浦、紺屋、北船東、北船北、北船南、南船、栄船、船山、南新、上田、中田、下田、田旭、南高田、三和</t>
    <rPh sb="81" eb="84">
      <t>オモテサンドウ</t>
    </rPh>
    <phoneticPr fontId="2"/>
  </si>
  <si>
    <t>御坊東、神前栄、伊部、三ツ矢南、三ツ矢中東、大通寺、中三ツ矢、東三ツ矢北、東三ツ矢中、東三ツ矢南、三ツ矢新道、京、三ツ矢北、仏光寺、北三越、南三越、北日吉、中日吉、南日吉、郡上、相生、北呉服、祝、南呉服上、南呉服元、殿、豊公園前弐番館、鐘紡町緑風苑、鐘紡</t>
    <phoneticPr fontId="2"/>
  </si>
  <si>
    <t>一の宮、月見ヶ丘、八幡中山南、神前上、八幡東、南川、八幡泉、東高田、八幡中山、中山</t>
    <rPh sb="0" eb="1">
      <t>イチ</t>
    </rPh>
    <rPh sb="2" eb="3">
      <t>ミヤ</t>
    </rPh>
    <rPh sb="4" eb="6">
      <t>ツキミ</t>
    </rPh>
    <rPh sb="7" eb="8">
      <t>オカ</t>
    </rPh>
    <rPh sb="9" eb="11">
      <t>ヤワタ</t>
    </rPh>
    <rPh sb="11" eb="13">
      <t>ナカヤマ</t>
    </rPh>
    <rPh sb="13" eb="14">
      <t>ミナミ</t>
    </rPh>
    <rPh sb="15" eb="17">
      <t>シンゼン</t>
    </rPh>
    <rPh sb="17" eb="18">
      <t>ジョウ</t>
    </rPh>
    <rPh sb="19" eb="22">
      <t>ヤハタヒガシ</t>
    </rPh>
    <rPh sb="23" eb="25">
      <t>ミナミカワ</t>
    </rPh>
    <rPh sb="26" eb="28">
      <t>ヤワタ</t>
    </rPh>
    <rPh sb="28" eb="29">
      <t>イズミ</t>
    </rPh>
    <rPh sb="30" eb="31">
      <t>ヒガシ</t>
    </rPh>
    <rPh sb="31" eb="33">
      <t>タカダ</t>
    </rPh>
    <rPh sb="34" eb="36">
      <t>ヤワタ</t>
    </rPh>
    <rPh sb="36" eb="38">
      <t>ナカヤマ</t>
    </rPh>
    <rPh sb="39" eb="41">
      <t>ナカヤマ</t>
    </rPh>
    <phoneticPr fontId="2"/>
  </si>
  <si>
    <t>三ツ矢新、列見、十里、分木、上祇園、八幡中山栄、十里南新</t>
    <rPh sb="0" eb="1">
      <t>ミ</t>
    </rPh>
    <rPh sb="2" eb="3">
      <t>ヤ</t>
    </rPh>
    <rPh sb="3" eb="4">
      <t>アラタ</t>
    </rPh>
    <rPh sb="5" eb="6">
      <t>レツ</t>
    </rPh>
    <rPh sb="6" eb="7">
      <t>ミ</t>
    </rPh>
    <rPh sb="8" eb="10">
      <t>ジュウリ</t>
    </rPh>
    <rPh sb="11" eb="13">
      <t>ブンギ</t>
    </rPh>
    <rPh sb="14" eb="17">
      <t>カミギオン</t>
    </rPh>
    <rPh sb="18" eb="20">
      <t>ヤワタ</t>
    </rPh>
    <rPh sb="20" eb="22">
      <t>ナカヤマ</t>
    </rPh>
    <rPh sb="22" eb="23">
      <t>サカエ</t>
    </rPh>
    <rPh sb="24" eb="26">
      <t>ジュウリ</t>
    </rPh>
    <rPh sb="26" eb="27">
      <t>ミナミ</t>
    </rPh>
    <rPh sb="27" eb="28">
      <t>アラタ</t>
    </rPh>
    <phoneticPr fontId="2"/>
  </si>
  <si>
    <t>神照東、神照西、シティライフ、北新東、北新西、北新南、北新北、北新暁</t>
    <rPh sb="0" eb="2">
      <t>カミテル</t>
    </rPh>
    <rPh sb="2" eb="3">
      <t>ヒガシ</t>
    </rPh>
    <rPh sb="4" eb="6">
      <t>カミテル</t>
    </rPh>
    <rPh sb="6" eb="7">
      <t>ニシ</t>
    </rPh>
    <rPh sb="15" eb="17">
      <t>ホクシン</t>
    </rPh>
    <rPh sb="17" eb="18">
      <t>ヒガシ</t>
    </rPh>
    <rPh sb="19" eb="21">
      <t>ホクシン</t>
    </rPh>
    <rPh sb="21" eb="22">
      <t>ニシ</t>
    </rPh>
    <rPh sb="23" eb="25">
      <t>ホクシン</t>
    </rPh>
    <rPh sb="25" eb="26">
      <t>ミナミ</t>
    </rPh>
    <rPh sb="27" eb="29">
      <t>ホクシン</t>
    </rPh>
    <rPh sb="29" eb="30">
      <t>キタ</t>
    </rPh>
    <rPh sb="31" eb="33">
      <t>ホクシン</t>
    </rPh>
    <rPh sb="33" eb="34">
      <t>アカツキ</t>
    </rPh>
    <phoneticPr fontId="2"/>
  </si>
  <si>
    <t>口分田、保田、今、国友東、国友西、泉、新庄寺、新庄中、新庄馬場、小沢、下之郷東、下之郷中、下之郷西</t>
    <rPh sb="0" eb="3">
      <t>クブンデン</t>
    </rPh>
    <rPh sb="4" eb="6">
      <t>ヤスダ</t>
    </rPh>
    <rPh sb="7" eb="8">
      <t>イマ</t>
    </rPh>
    <rPh sb="9" eb="11">
      <t>クニトモ</t>
    </rPh>
    <rPh sb="11" eb="12">
      <t>アズマ</t>
    </rPh>
    <rPh sb="13" eb="15">
      <t>クニトモ</t>
    </rPh>
    <rPh sb="15" eb="16">
      <t>ニシ</t>
    </rPh>
    <rPh sb="17" eb="18">
      <t>イズミ</t>
    </rPh>
    <rPh sb="19" eb="21">
      <t>シンジョウ</t>
    </rPh>
    <rPh sb="21" eb="22">
      <t>テラ</t>
    </rPh>
    <rPh sb="23" eb="25">
      <t>シンジョウ</t>
    </rPh>
    <rPh sb="25" eb="26">
      <t>ナカ</t>
    </rPh>
    <rPh sb="27" eb="29">
      <t>シンジョウ</t>
    </rPh>
    <rPh sb="29" eb="31">
      <t>ババ</t>
    </rPh>
    <rPh sb="32" eb="34">
      <t>オザワ</t>
    </rPh>
    <rPh sb="35" eb="38">
      <t>シモノゴウ</t>
    </rPh>
    <rPh sb="38" eb="39">
      <t>ヒガシ</t>
    </rPh>
    <rPh sb="40" eb="43">
      <t>シモノゴウ</t>
    </rPh>
    <rPh sb="43" eb="44">
      <t>ナカ</t>
    </rPh>
    <rPh sb="45" eb="48">
      <t>シモノゴウ</t>
    </rPh>
    <rPh sb="48" eb="49">
      <t>ニシ</t>
    </rPh>
    <phoneticPr fontId="2"/>
  </si>
  <si>
    <t>森、相撲、祇園元、美浜、緑ヶ浜、相撲西、鶴ヶ島、みずべの里</t>
    <rPh sb="0" eb="1">
      <t>モリ</t>
    </rPh>
    <rPh sb="2" eb="4">
      <t>スモウ</t>
    </rPh>
    <rPh sb="5" eb="7">
      <t>ギオン</t>
    </rPh>
    <rPh sb="7" eb="8">
      <t>モト</t>
    </rPh>
    <rPh sb="9" eb="11">
      <t>ミハマ</t>
    </rPh>
    <rPh sb="12" eb="13">
      <t>ミドリ</t>
    </rPh>
    <rPh sb="14" eb="15">
      <t>ハマ</t>
    </rPh>
    <rPh sb="16" eb="18">
      <t>スモウ</t>
    </rPh>
    <rPh sb="18" eb="19">
      <t>ニシ</t>
    </rPh>
    <rPh sb="20" eb="23">
      <t>ツルガシマ</t>
    </rPh>
    <rPh sb="28" eb="29">
      <t>サト</t>
    </rPh>
    <phoneticPr fontId="2"/>
  </si>
  <si>
    <t>地福寺、平方、四ツ塚、柳、弥高、平方北</t>
    <rPh sb="0" eb="3">
      <t>ジフクジ</t>
    </rPh>
    <rPh sb="4" eb="6">
      <t>ヒラカタ</t>
    </rPh>
    <rPh sb="7" eb="8">
      <t>ヨン</t>
    </rPh>
    <rPh sb="9" eb="10">
      <t>ツカ</t>
    </rPh>
    <rPh sb="11" eb="12">
      <t>ヤナギ</t>
    </rPh>
    <rPh sb="13" eb="14">
      <t>ヤ</t>
    </rPh>
    <rPh sb="14" eb="15">
      <t>ダカ</t>
    </rPh>
    <rPh sb="16" eb="18">
      <t>ヒラカタ</t>
    </rPh>
    <rPh sb="18" eb="19">
      <t>キタ</t>
    </rPh>
    <phoneticPr fontId="2"/>
  </si>
  <si>
    <t>勝、大辰巳、室、大戌亥、下坂浜、平方南、勝北</t>
    <rPh sb="0" eb="1">
      <t>カツ</t>
    </rPh>
    <rPh sb="2" eb="3">
      <t>ダイ</t>
    </rPh>
    <rPh sb="3" eb="5">
      <t>タツミ</t>
    </rPh>
    <rPh sb="6" eb="7">
      <t>ムロ</t>
    </rPh>
    <rPh sb="8" eb="9">
      <t>ダイ</t>
    </rPh>
    <rPh sb="9" eb="11">
      <t>イヌイ</t>
    </rPh>
    <rPh sb="12" eb="14">
      <t>シモサカ</t>
    </rPh>
    <rPh sb="14" eb="15">
      <t>ハマ</t>
    </rPh>
    <rPh sb="16" eb="18">
      <t>ヒラカタ</t>
    </rPh>
    <rPh sb="18" eb="19">
      <t>ミナミ</t>
    </rPh>
    <rPh sb="20" eb="22">
      <t>ショウボク</t>
    </rPh>
    <phoneticPr fontId="2"/>
  </si>
  <si>
    <t>宮司東、宮司西、小堀、大東、南田附西、小堀新、コーポ小堀、川崎、山階</t>
    <rPh sb="0" eb="2">
      <t>ミヤジ</t>
    </rPh>
    <rPh sb="2" eb="3">
      <t>アズマ</t>
    </rPh>
    <rPh sb="4" eb="6">
      <t>ミヤジ</t>
    </rPh>
    <rPh sb="6" eb="7">
      <t>ニシ</t>
    </rPh>
    <rPh sb="8" eb="10">
      <t>コボリ</t>
    </rPh>
    <rPh sb="11" eb="13">
      <t>ダイトウ</t>
    </rPh>
    <rPh sb="14" eb="15">
      <t>ミナミ</t>
    </rPh>
    <rPh sb="15" eb="16">
      <t>タ</t>
    </rPh>
    <rPh sb="16" eb="17">
      <t>フ</t>
    </rPh>
    <rPh sb="17" eb="18">
      <t>ニシ</t>
    </rPh>
    <rPh sb="19" eb="21">
      <t>コボリ</t>
    </rPh>
    <rPh sb="21" eb="22">
      <t>アラタ</t>
    </rPh>
    <rPh sb="26" eb="28">
      <t>コボリ</t>
    </rPh>
    <rPh sb="29" eb="31">
      <t>カワサキ</t>
    </rPh>
    <rPh sb="32" eb="33">
      <t>ヤマ</t>
    </rPh>
    <rPh sb="33" eb="34">
      <t>カイ</t>
    </rPh>
    <phoneticPr fontId="2"/>
  </si>
  <si>
    <t>今川、七条東、七条中、七条西、南小足、新栄、日の出、加納、榎木、南田附東、小足新、小足北、七条新、加納新</t>
    <rPh sb="0" eb="2">
      <t>イマガワ</t>
    </rPh>
    <rPh sb="3" eb="5">
      <t>ナナジョウ</t>
    </rPh>
    <rPh sb="5" eb="6">
      <t>ヒガシ</t>
    </rPh>
    <rPh sb="7" eb="9">
      <t>シチジョウ</t>
    </rPh>
    <rPh sb="9" eb="10">
      <t>ナカ</t>
    </rPh>
    <rPh sb="11" eb="13">
      <t>ナナジョウ</t>
    </rPh>
    <rPh sb="13" eb="14">
      <t>ニシ</t>
    </rPh>
    <rPh sb="15" eb="16">
      <t>ミナミ</t>
    </rPh>
    <rPh sb="16" eb="18">
      <t>コアシ</t>
    </rPh>
    <rPh sb="19" eb="21">
      <t>シンエイ</t>
    </rPh>
    <rPh sb="22" eb="23">
      <t>ヒ</t>
    </rPh>
    <rPh sb="24" eb="25">
      <t>デ</t>
    </rPh>
    <rPh sb="26" eb="28">
      <t>カノウ</t>
    </rPh>
    <rPh sb="29" eb="31">
      <t>エノキ</t>
    </rPh>
    <rPh sb="32" eb="33">
      <t>ミナミ</t>
    </rPh>
    <rPh sb="33" eb="34">
      <t>タ</t>
    </rPh>
    <rPh sb="34" eb="35">
      <t>フ</t>
    </rPh>
    <rPh sb="35" eb="36">
      <t>アズマ</t>
    </rPh>
    <rPh sb="37" eb="39">
      <t>ショウアシ</t>
    </rPh>
    <rPh sb="39" eb="40">
      <t>シン</t>
    </rPh>
    <rPh sb="41" eb="43">
      <t>コアシ</t>
    </rPh>
    <rPh sb="43" eb="44">
      <t>キタ</t>
    </rPh>
    <rPh sb="45" eb="47">
      <t>シチジョウ</t>
    </rPh>
    <rPh sb="47" eb="48">
      <t>アラタ</t>
    </rPh>
    <rPh sb="49" eb="51">
      <t>カノウ</t>
    </rPh>
    <rPh sb="51" eb="52">
      <t>アラタ</t>
    </rPh>
    <phoneticPr fontId="2"/>
  </si>
  <si>
    <t>春近、石田、堀部、保多、垣籠、東上坂、西上坂、千草東、千草中、千草西</t>
    <rPh sb="0" eb="1">
      <t>ハル</t>
    </rPh>
    <rPh sb="1" eb="2">
      <t>コン</t>
    </rPh>
    <rPh sb="3" eb="5">
      <t>イシダ</t>
    </rPh>
    <rPh sb="6" eb="8">
      <t>ホリベ</t>
    </rPh>
    <rPh sb="9" eb="10">
      <t>タモツ</t>
    </rPh>
    <rPh sb="10" eb="11">
      <t>タ</t>
    </rPh>
    <rPh sb="12" eb="13">
      <t>カキ</t>
    </rPh>
    <rPh sb="13" eb="14">
      <t>カゴ</t>
    </rPh>
    <rPh sb="15" eb="18">
      <t>ヒガシコウザカ</t>
    </rPh>
    <rPh sb="19" eb="20">
      <t>ニシ</t>
    </rPh>
    <rPh sb="20" eb="22">
      <t>ウエサカ</t>
    </rPh>
    <rPh sb="23" eb="25">
      <t>チグサ</t>
    </rPh>
    <rPh sb="25" eb="26">
      <t>ヒガシ</t>
    </rPh>
    <rPh sb="27" eb="29">
      <t>チグサ</t>
    </rPh>
    <rPh sb="29" eb="30">
      <t>ナカ</t>
    </rPh>
    <rPh sb="31" eb="33">
      <t>チグサ</t>
    </rPh>
    <rPh sb="33" eb="34">
      <t>ニシ</t>
    </rPh>
    <phoneticPr fontId="2"/>
  </si>
  <si>
    <t>永久寺、下坂中、寺田、田村、高橋、八条、本庄、常喜東、常喜西、鳥羽上北、鳥羽上南、名越、布勢、小一条、本庄新、常喜新、加田東、加田西、加田南、加田北、加田今、加田新、加田栄、ビレッジハウス加田</t>
    <rPh sb="0" eb="3">
      <t>エイキュウジ</t>
    </rPh>
    <rPh sb="4" eb="5">
      <t>シモ</t>
    </rPh>
    <rPh sb="5" eb="7">
      <t>サカナカ</t>
    </rPh>
    <rPh sb="8" eb="10">
      <t>テラダ</t>
    </rPh>
    <rPh sb="11" eb="13">
      <t>タムラ</t>
    </rPh>
    <rPh sb="14" eb="16">
      <t>タカハシ</t>
    </rPh>
    <rPh sb="17" eb="19">
      <t>ハチジョウ</t>
    </rPh>
    <rPh sb="20" eb="22">
      <t>ホンジョウ</t>
    </rPh>
    <rPh sb="23" eb="25">
      <t>ジョウキ</t>
    </rPh>
    <rPh sb="25" eb="26">
      <t>アズマ</t>
    </rPh>
    <rPh sb="27" eb="29">
      <t>ジョウキ</t>
    </rPh>
    <rPh sb="29" eb="30">
      <t>ニシ</t>
    </rPh>
    <rPh sb="31" eb="33">
      <t>トバ</t>
    </rPh>
    <rPh sb="33" eb="35">
      <t>カミキタ</t>
    </rPh>
    <rPh sb="36" eb="38">
      <t>トバ</t>
    </rPh>
    <rPh sb="38" eb="39">
      <t>カミ</t>
    </rPh>
    <rPh sb="39" eb="40">
      <t>ミナミ</t>
    </rPh>
    <rPh sb="41" eb="43">
      <t>ナゴシ</t>
    </rPh>
    <rPh sb="44" eb="45">
      <t>ヌノ</t>
    </rPh>
    <rPh sb="45" eb="46">
      <t>ゼイ</t>
    </rPh>
    <rPh sb="47" eb="48">
      <t>ショウ</t>
    </rPh>
    <rPh sb="48" eb="50">
      <t>イチジョウ</t>
    </rPh>
    <rPh sb="51" eb="53">
      <t>ホンジョウ</t>
    </rPh>
    <rPh sb="53" eb="54">
      <t>アラタ</t>
    </rPh>
    <rPh sb="55" eb="57">
      <t>ジョウキ</t>
    </rPh>
    <rPh sb="57" eb="58">
      <t>アラタ</t>
    </rPh>
    <rPh sb="59" eb="61">
      <t>カダ</t>
    </rPh>
    <rPh sb="61" eb="62">
      <t>アズマ</t>
    </rPh>
    <rPh sb="63" eb="65">
      <t>カダ</t>
    </rPh>
    <rPh sb="65" eb="66">
      <t>ニシ</t>
    </rPh>
    <rPh sb="67" eb="69">
      <t>カダ</t>
    </rPh>
    <rPh sb="69" eb="70">
      <t>ミナミ</t>
    </rPh>
    <rPh sb="71" eb="73">
      <t>カダ</t>
    </rPh>
    <rPh sb="73" eb="74">
      <t>キタ</t>
    </rPh>
    <rPh sb="75" eb="77">
      <t>カダ</t>
    </rPh>
    <rPh sb="77" eb="78">
      <t>イマ</t>
    </rPh>
    <rPh sb="79" eb="81">
      <t>カダ</t>
    </rPh>
    <rPh sb="81" eb="82">
      <t>アラタ</t>
    </rPh>
    <rPh sb="83" eb="85">
      <t>カダ</t>
    </rPh>
    <rPh sb="85" eb="86">
      <t>サカエ</t>
    </rPh>
    <rPh sb="94" eb="96">
      <t>カダ</t>
    </rPh>
    <phoneticPr fontId="2"/>
  </si>
  <si>
    <t>内保、大路、三田、大依、八島、平塚、尊勝寺、山ノ前、西野、尊野、湯次、新三田、西新三田、野上、中瀬、北新三田、三田花の郷、大路楽門</t>
    <rPh sb="0" eb="1">
      <t>ウチ</t>
    </rPh>
    <rPh sb="1" eb="2">
      <t>タモツ</t>
    </rPh>
    <rPh sb="3" eb="5">
      <t>オオジ</t>
    </rPh>
    <rPh sb="6" eb="8">
      <t>ミタ</t>
    </rPh>
    <rPh sb="9" eb="10">
      <t>オオ</t>
    </rPh>
    <rPh sb="10" eb="11">
      <t>イ</t>
    </rPh>
    <rPh sb="12" eb="14">
      <t>ヤシマ</t>
    </rPh>
    <rPh sb="15" eb="17">
      <t>ヒラツカ</t>
    </rPh>
    <rPh sb="18" eb="19">
      <t>ミコト</t>
    </rPh>
    <rPh sb="19" eb="20">
      <t>カチ</t>
    </rPh>
    <rPh sb="20" eb="21">
      <t>デラ</t>
    </rPh>
    <rPh sb="22" eb="23">
      <t>ヤマ</t>
    </rPh>
    <rPh sb="24" eb="25">
      <t>マエ</t>
    </rPh>
    <rPh sb="26" eb="28">
      <t>ニシノ</t>
    </rPh>
    <rPh sb="29" eb="30">
      <t>タケル</t>
    </rPh>
    <rPh sb="30" eb="31">
      <t>ノ</t>
    </rPh>
    <rPh sb="32" eb="33">
      <t>ユ</t>
    </rPh>
    <rPh sb="33" eb="34">
      <t>ツギ</t>
    </rPh>
    <rPh sb="35" eb="38">
      <t>シンサンダ</t>
    </rPh>
    <rPh sb="39" eb="40">
      <t>ニシ</t>
    </rPh>
    <rPh sb="40" eb="43">
      <t>シンサンダ</t>
    </rPh>
    <rPh sb="44" eb="46">
      <t>ノガミ</t>
    </rPh>
    <rPh sb="47" eb="49">
      <t>ナカセ</t>
    </rPh>
    <rPh sb="50" eb="52">
      <t>ホクシン</t>
    </rPh>
    <rPh sb="52" eb="54">
      <t>ミタ</t>
    </rPh>
    <rPh sb="55" eb="57">
      <t>ミタ</t>
    </rPh>
    <rPh sb="57" eb="58">
      <t>ハナ</t>
    </rPh>
    <rPh sb="59" eb="60">
      <t>サト</t>
    </rPh>
    <rPh sb="61" eb="63">
      <t>オオジ</t>
    </rPh>
    <rPh sb="63" eb="64">
      <t>ラク</t>
    </rPh>
    <rPh sb="64" eb="65">
      <t>モン</t>
    </rPh>
    <phoneticPr fontId="2"/>
  </si>
  <si>
    <t>相撲庭、今荘、佐野、南池、北池、法楽寺、野村</t>
    <phoneticPr fontId="2"/>
  </si>
  <si>
    <t>北ノ郷、東野、小野寺、醍醐、徳山、飯山、当目、大門、乗倉、西主計、東主計、南郷、浅井高原、高尾</t>
    <rPh sb="0" eb="1">
      <t>キタ</t>
    </rPh>
    <rPh sb="2" eb="3">
      <t>サト</t>
    </rPh>
    <rPh sb="4" eb="6">
      <t>ヒガシノ</t>
    </rPh>
    <rPh sb="7" eb="10">
      <t>オノデラ</t>
    </rPh>
    <rPh sb="11" eb="13">
      <t>ダイゴ</t>
    </rPh>
    <rPh sb="14" eb="16">
      <t>トクヤマ</t>
    </rPh>
    <rPh sb="17" eb="19">
      <t>イイヤマ</t>
    </rPh>
    <rPh sb="20" eb="21">
      <t>トウ</t>
    </rPh>
    <rPh sb="21" eb="22">
      <t>モク</t>
    </rPh>
    <rPh sb="23" eb="25">
      <t>ダイモン</t>
    </rPh>
    <rPh sb="26" eb="27">
      <t>ジョウ</t>
    </rPh>
    <rPh sb="27" eb="28">
      <t>クラ</t>
    </rPh>
    <rPh sb="29" eb="30">
      <t>ニシ</t>
    </rPh>
    <rPh sb="30" eb="32">
      <t>シュケイ</t>
    </rPh>
    <rPh sb="33" eb="34">
      <t>アズマ</t>
    </rPh>
    <rPh sb="34" eb="36">
      <t>シュケイ</t>
    </rPh>
    <rPh sb="37" eb="39">
      <t>ナンゴウ</t>
    </rPh>
    <rPh sb="40" eb="42">
      <t>アサイ</t>
    </rPh>
    <rPh sb="42" eb="44">
      <t>コウゲン</t>
    </rPh>
    <rPh sb="45" eb="47">
      <t>タカオ</t>
    </rPh>
    <phoneticPr fontId="2"/>
  </si>
  <si>
    <t>野瀬、草野、高山、寺師、西村、太田、郷野、鍛冶屋、岡谷</t>
    <phoneticPr fontId="1"/>
  </si>
  <si>
    <t>高畑、力丸、野田、木尾、上野、小室、黒部、竜安寺、谷口、北野、池奥、瓜生、田川、須賀谷</t>
    <rPh sb="0" eb="2">
      <t>タカバタケ</t>
    </rPh>
    <rPh sb="3" eb="5">
      <t>リキマル</t>
    </rPh>
    <rPh sb="6" eb="8">
      <t>ノダ</t>
    </rPh>
    <rPh sb="9" eb="11">
      <t>キオ</t>
    </rPh>
    <rPh sb="12" eb="14">
      <t>ウエノ</t>
    </rPh>
    <rPh sb="15" eb="17">
      <t>コムロ</t>
    </rPh>
    <rPh sb="18" eb="20">
      <t>クロベ</t>
    </rPh>
    <rPh sb="21" eb="24">
      <t>リョウアンジ</t>
    </rPh>
    <rPh sb="25" eb="27">
      <t>タニグチ</t>
    </rPh>
    <rPh sb="28" eb="30">
      <t>キタノ</t>
    </rPh>
    <rPh sb="31" eb="32">
      <t>イケ</t>
    </rPh>
    <rPh sb="32" eb="33">
      <t>オク</t>
    </rPh>
    <rPh sb="34" eb="36">
      <t>ウリウ</t>
    </rPh>
    <rPh sb="37" eb="39">
      <t>タガワ</t>
    </rPh>
    <rPh sb="40" eb="42">
      <t>スガ</t>
    </rPh>
    <rPh sb="42" eb="43">
      <t>タニ</t>
    </rPh>
    <phoneticPr fontId="2"/>
  </si>
  <si>
    <t>細江、曽根、錦織、落合、難波、新居、野寺、八木浜、大浜町、中浜、南浜、川道、御館</t>
    <rPh sb="0" eb="2">
      <t>ホソエ</t>
    </rPh>
    <rPh sb="3" eb="5">
      <t>ソネ</t>
    </rPh>
    <rPh sb="6" eb="8">
      <t>ニシキオリ</t>
    </rPh>
    <rPh sb="9" eb="11">
      <t>オチアイ</t>
    </rPh>
    <rPh sb="12" eb="14">
      <t>ナニワ</t>
    </rPh>
    <rPh sb="15" eb="17">
      <t>アライ</t>
    </rPh>
    <rPh sb="18" eb="20">
      <t>ノデラ</t>
    </rPh>
    <rPh sb="21" eb="23">
      <t>ヤギ</t>
    </rPh>
    <rPh sb="23" eb="24">
      <t>ハマ</t>
    </rPh>
    <rPh sb="25" eb="28">
      <t>オオハマチョウ</t>
    </rPh>
    <rPh sb="29" eb="31">
      <t>ナカハマ</t>
    </rPh>
    <rPh sb="32" eb="33">
      <t>ミナミ</t>
    </rPh>
    <rPh sb="33" eb="34">
      <t>ハマ</t>
    </rPh>
    <rPh sb="35" eb="37">
      <t>カワミチ</t>
    </rPh>
    <rPh sb="38" eb="40">
      <t>オンタチ</t>
    </rPh>
    <phoneticPr fontId="2"/>
  </si>
  <si>
    <t>小観音寺、稲葉、弓削、香花寺、富田、北富田、十九、上八木、下八木、早崎、下益田、益田、安養寺</t>
    <rPh sb="0" eb="1">
      <t>ショウ</t>
    </rPh>
    <rPh sb="1" eb="4">
      <t>カンノンジ</t>
    </rPh>
    <rPh sb="5" eb="7">
      <t>イナバ</t>
    </rPh>
    <rPh sb="8" eb="10">
      <t>ユゲ</t>
    </rPh>
    <rPh sb="11" eb="12">
      <t>カオリ</t>
    </rPh>
    <rPh sb="12" eb="13">
      <t>ハナ</t>
    </rPh>
    <rPh sb="13" eb="14">
      <t>テラ</t>
    </rPh>
    <rPh sb="15" eb="17">
      <t>トミタ</t>
    </rPh>
    <rPh sb="18" eb="19">
      <t>キタ</t>
    </rPh>
    <rPh sb="19" eb="21">
      <t>トミタ</t>
    </rPh>
    <rPh sb="22" eb="24">
      <t>ジュウキュウ</t>
    </rPh>
    <rPh sb="25" eb="26">
      <t>カミ</t>
    </rPh>
    <rPh sb="26" eb="28">
      <t>ヤギ</t>
    </rPh>
    <rPh sb="29" eb="30">
      <t>シモ</t>
    </rPh>
    <rPh sb="30" eb="32">
      <t>ヤギ</t>
    </rPh>
    <rPh sb="33" eb="35">
      <t>ハヤサキ</t>
    </rPh>
    <rPh sb="36" eb="37">
      <t>シモ</t>
    </rPh>
    <rPh sb="37" eb="39">
      <t>マスダ</t>
    </rPh>
    <rPh sb="40" eb="42">
      <t>マスダ</t>
    </rPh>
    <rPh sb="43" eb="46">
      <t>アンヨウジ</t>
    </rPh>
    <phoneticPr fontId="2"/>
  </si>
  <si>
    <t>唐国、月ヶ瀬、虎姫本町、大寺、中野、三川、宮部、大井、西大井、桜町、柿ノ木、長田、新旭町、酢、五村、田</t>
    <rPh sb="0" eb="1">
      <t>トウ</t>
    </rPh>
    <rPh sb="1" eb="2">
      <t>クニ</t>
    </rPh>
    <rPh sb="3" eb="6">
      <t>ツキガセ</t>
    </rPh>
    <rPh sb="7" eb="9">
      <t>トラヒメ</t>
    </rPh>
    <rPh sb="9" eb="11">
      <t>ホンマチ</t>
    </rPh>
    <rPh sb="12" eb="14">
      <t>ダイジ</t>
    </rPh>
    <rPh sb="15" eb="17">
      <t>ナカノ</t>
    </rPh>
    <rPh sb="18" eb="20">
      <t>ミカワ</t>
    </rPh>
    <rPh sb="21" eb="23">
      <t>ミヤベ</t>
    </rPh>
    <rPh sb="24" eb="26">
      <t>オオイ</t>
    </rPh>
    <rPh sb="27" eb="30">
      <t>ニシオオイ</t>
    </rPh>
    <rPh sb="31" eb="33">
      <t>サクラチョウ</t>
    </rPh>
    <rPh sb="34" eb="35">
      <t>カキ</t>
    </rPh>
    <rPh sb="36" eb="37">
      <t>キ</t>
    </rPh>
    <rPh sb="38" eb="40">
      <t>オサダ</t>
    </rPh>
    <rPh sb="41" eb="44">
      <t>シンアサヒチョウ</t>
    </rPh>
    <rPh sb="45" eb="46">
      <t>ス</t>
    </rPh>
    <rPh sb="47" eb="48">
      <t>イ</t>
    </rPh>
    <rPh sb="48" eb="49">
      <t>ムラ</t>
    </rPh>
    <rPh sb="50" eb="51">
      <t>デン</t>
    </rPh>
    <phoneticPr fontId="2"/>
  </si>
  <si>
    <t>小谷郡上、小谷美濃山、小谷上山田、下山田、二俣、小谷丁野、山脇、河毛、別所、留目、小谷伊部</t>
    <rPh sb="0" eb="2">
      <t>オダニ</t>
    </rPh>
    <rPh sb="2" eb="3">
      <t>グン</t>
    </rPh>
    <rPh sb="3" eb="4">
      <t>ジョウ</t>
    </rPh>
    <rPh sb="5" eb="7">
      <t>オダニ</t>
    </rPh>
    <rPh sb="7" eb="9">
      <t>ミノ</t>
    </rPh>
    <rPh sb="9" eb="10">
      <t>ヤマ</t>
    </rPh>
    <rPh sb="11" eb="13">
      <t>オダニ</t>
    </rPh>
    <rPh sb="13" eb="14">
      <t>カミ</t>
    </rPh>
    <rPh sb="14" eb="16">
      <t>ヤマダ</t>
    </rPh>
    <rPh sb="17" eb="20">
      <t>シモヤマダ</t>
    </rPh>
    <rPh sb="21" eb="23">
      <t>フタマタ</t>
    </rPh>
    <rPh sb="24" eb="26">
      <t>オダニ</t>
    </rPh>
    <rPh sb="26" eb="27">
      <t>チョウ</t>
    </rPh>
    <rPh sb="27" eb="28">
      <t>ノ</t>
    </rPh>
    <rPh sb="29" eb="31">
      <t>ヤマワキ</t>
    </rPh>
    <rPh sb="32" eb="34">
      <t>カワケ</t>
    </rPh>
    <rPh sb="35" eb="37">
      <t>ベッショ</t>
    </rPh>
    <rPh sb="38" eb="39">
      <t>トメ</t>
    </rPh>
    <rPh sb="39" eb="40">
      <t>メ</t>
    </rPh>
    <rPh sb="41" eb="43">
      <t>オダニ</t>
    </rPh>
    <rPh sb="43" eb="45">
      <t>イベ</t>
    </rPh>
    <phoneticPr fontId="2"/>
  </si>
  <si>
    <t>小今、賀、馬渡、大安寺、南速水、小倉、湖北高田、速水、八日市、青名、猫口、沢、湖北今</t>
    <rPh sb="0" eb="1">
      <t>ショウ</t>
    </rPh>
    <rPh sb="1" eb="2">
      <t>イマ</t>
    </rPh>
    <rPh sb="3" eb="4">
      <t>ガ</t>
    </rPh>
    <rPh sb="5" eb="7">
      <t>マワタリ</t>
    </rPh>
    <rPh sb="8" eb="11">
      <t>ダイアンジ</t>
    </rPh>
    <rPh sb="12" eb="13">
      <t>ミナミ</t>
    </rPh>
    <rPh sb="13" eb="15">
      <t>ハヤミ</t>
    </rPh>
    <rPh sb="16" eb="18">
      <t>オグラ</t>
    </rPh>
    <rPh sb="19" eb="21">
      <t>コホク</t>
    </rPh>
    <rPh sb="21" eb="23">
      <t>コウダ</t>
    </rPh>
    <rPh sb="24" eb="26">
      <t>ハヤミ</t>
    </rPh>
    <rPh sb="27" eb="30">
      <t>ヨウカイチ</t>
    </rPh>
    <rPh sb="31" eb="32">
      <t>アオ</t>
    </rPh>
    <rPh sb="32" eb="33">
      <t>メイ</t>
    </rPh>
    <rPh sb="34" eb="35">
      <t>ネコ</t>
    </rPh>
    <rPh sb="35" eb="36">
      <t>グチ</t>
    </rPh>
    <rPh sb="37" eb="38">
      <t>サワ</t>
    </rPh>
    <rPh sb="39" eb="41">
      <t>コホク</t>
    </rPh>
    <rPh sb="41" eb="42">
      <t>イマ</t>
    </rPh>
    <phoneticPr fontId="2"/>
  </si>
  <si>
    <t>山本、五坪、大光寺、田中、海老江、延勝寺、今西、津里、石川、東尾上、尾上</t>
    <rPh sb="0" eb="2">
      <t>ヤマモト</t>
    </rPh>
    <rPh sb="3" eb="5">
      <t>ゴツボ</t>
    </rPh>
    <rPh sb="6" eb="7">
      <t>ダイ</t>
    </rPh>
    <rPh sb="7" eb="8">
      <t>ヒカリ</t>
    </rPh>
    <rPh sb="8" eb="9">
      <t>デラ</t>
    </rPh>
    <rPh sb="10" eb="12">
      <t>タナカ</t>
    </rPh>
    <rPh sb="13" eb="16">
      <t>エビエ</t>
    </rPh>
    <rPh sb="17" eb="18">
      <t>ノブ</t>
    </rPh>
    <rPh sb="18" eb="19">
      <t>マサル</t>
    </rPh>
    <rPh sb="19" eb="20">
      <t>テラ</t>
    </rPh>
    <rPh sb="21" eb="23">
      <t>イマニシ</t>
    </rPh>
    <rPh sb="24" eb="25">
      <t>ツ</t>
    </rPh>
    <rPh sb="25" eb="26">
      <t>サト</t>
    </rPh>
    <rPh sb="27" eb="29">
      <t>イシカワ</t>
    </rPh>
    <rPh sb="30" eb="31">
      <t>ヒガシ</t>
    </rPh>
    <rPh sb="31" eb="33">
      <t>オノウエ</t>
    </rPh>
    <rPh sb="34" eb="36">
      <t>オノウエ</t>
    </rPh>
    <phoneticPr fontId="2"/>
  </si>
  <si>
    <t>井口、持寺、洞戸、高月尾山、保延寺、雨森、高野、新井口</t>
    <rPh sb="0" eb="2">
      <t>イグチ</t>
    </rPh>
    <rPh sb="3" eb="4">
      <t>ジ</t>
    </rPh>
    <rPh sb="4" eb="5">
      <t>デラ</t>
    </rPh>
    <rPh sb="6" eb="8">
      <t>ホラド</t>
    </rPh>
    <rPh sb="9" eb="11">
      <t>タカツキ</t>
    </rPh>
    <rPh sb="11" eb="13">
      <t>オヤマ</t>
    </rPh>
    <rPh sb="14" eb="16">
      <t>ホノベ</t>
    </rPh>
    <rPh sb="16" eb="17">
      <t>デラ</t>
    </rPh>
    <rPh sb="18" eb="20">
      <t>アマモリ</t>
    </rPh>
    <rPh sb="21" eb="23">
      <t>タカノ</t>
    </rPh>
    <rPh sb="24" eb="27">
      <t>シンイノクチ</t>
    </rPh>
    <phoneticPr fontId="2"/>
  </si>
  <si>
    <t>柏原、新柏原、渡岸寺、落川、馬上、森本、高月</t>
    <rPh sb="0" eb="2">
      <t>カシワバラ</t>
    </rPh>
    <rPh sb="3" eb="4">
      <t>シン</t>
    </rPh>
    <rPh sb="4" eb="6">
      <t>カシワバラ</t>
    </rPh>
    <rPh sb="7" eb="8">
      <t>ワタリ</t>
    </rPh>
    <rPh sb="8" eb="9">
      <t>キシ</t>
    </rPh>
    <rPh sb="9" eb="10">
      <t>デラ</t>
    </rPh>
    <rPh sb="11" eb="13">
      <t>オチカワ</t>
    </rPh>
    <rPh sb="14" eb="16">
      <t>モウエ</t>
    </rPh>
    <rPh sb="17" eb="19">
      <t>モリモト</t>
    </rPh>
    <rPh sb="20" eb="22">
      <t>タカツキ</t>
    </rPh>
    <phoneticPr fontId="2"/>
  </si>
  <si>
    <t>宇根、東阿閉、東柳野、市営住宅東柳野、柳野中、西柳野、重則、松尾、高月西野、熊野、片山、西阿閉</t>
    <rPh sb="0" eb="2">
      <t>ウネ</t>
    </rPh>
    <rPh sb="3" eb="4">
      <t>ヒガシ</t>
    </rPh>
    <rPh sb="4" eb="5">
      <t>ア</t>
    </rPh>
    <rPh sb="5" eb="6">
      <t>シメル</t>
    </rPh>
    <rPh sb="7" eb="8">
      <t>ヒガシ</t>
    </rPh>
    <rPh sb="8" eb="9">
      <t>ヤナギ</t>
    </rPh>
    <rPh sb="9" eb="10">
      <t>ノ</t>
    </rPh>
    <rPh sb="11" eb="13">
      <t>シエイ</t>
    </rPh>
    <rPh sb="13" eb="15">
      <t>ジュウタク</t>
    </rPh>
    <rPh sb="15" eb="16">
      <t>ヒガシ</t>
    </rPh>
    <rPh sb="16" eb="17">
      <t>ヤナギ</t>
    </rPh>
    <rPh sb="17" eb="18">
      <t>ノ</t>
    </rPh>
    <rPh sb="19" eb="20">
      <t>ヤナギ</t>
    </rPh>
    <rPh sb="20" eb="22">
      <t>ノナカ</t>
    </rPh>
    <rPh sb="23" eb="24">
      <t>ニシ</t>
    </rPh>
    <rPh sb="24" eb="25">
      <t>ヤナギ</t>
    </rPh>
    <rPh sb="25" eb="26">
      <t>ノ</t>
    </rPh>
    <rPh sb="27" eb="29">
      <t>シゲノリ</t>
    </rPh>
    <rPh sb="30" eb="32">
      <t>マツオ</t>
    </rPh>
    <rPh sb="33" eb="35">
      <t>タカツキ</t>
    </rPh>
    <rPh sb="35" eb="37">
      <t>ニシノ</t>
    </rPh>
    <rPh sb="38" eb="40">
      <t>クマノ</t>
    </rPh>
    <rPh sb="41" eb="43">
      <t>カタヤマ</t>
    </rPh>
    <rPh sb="44" eb="45">
      <t>ニシ</t>
    </rPh>
    <rPh sb="45" eb="46">
      <t>ア</t>
    </rPh>
    <rPh sb="46" eb="47">
      <t>ヘイ</t>
    </rPh>
    <phoneticPr fontId="2"/>
  </si>
  <si>
    <t>高月東高田、高月布施、唐川、唐川新町、横山、東物部、西物部、磯野</t>
    <rPh sb="0" eb="2">
      <t>タカツキ</t>
    </rPh>
    <rPh sb="2" eb="3">
      <t>ヒガシ</t>
    </rPh>
    <rPh sb="3" eb="5">
      <t>タカダ</t>
    </rPh>
    <rPh sb="6" eb="8">
      <t>タカツキ</t>
    </rPh>
    <rPh sb="8" eb="10">
      <t>フセ</t>
    </rPh>
    <rPh sb="11" eb="13">
      <t>カラカワ</t>
    </rPh>
    <rPh sb="14" eb="16">
      <t>カラカワ</t>
    </rPh>
    <rPh sb="16" eb="18">
      <t>シンマチ</t>
    </rPh>
    <rPh sb="19" eb="21">
      <t>ヨコヤマ</t>
    </rPh>
    <rPh sb="22" eb="23">
      <t>ヒガシ</t>
    </rPh>
    <rPh sb="23" eb="25">
      <t>モノノベ</t>
    </rPh>
    <rPh sb="26" eb="27">
      <t>ニシ</t>
    </rPh>
    <rPh sb="27" eb="29">
      <t>モノノベ</t>
    </rPh>
    <rPh sb="30" eb="32">
      <t>イソノ</t>
    </rPh>
    <phoneticPr fontId="2"/>
  </si>
  <si>
    <t>金居原、杉野、杉本、音羽</t>
    <rPh sb="0" eb="2">
      <t>カナイ</t>
    </rPh>
    <rPh sb="2" eb="3">
      <t>ハラ</t>
    </rPh>
    <rPh sb="4" eb="6">
      <t>スギノ</t>
    </rPh>
    <rPh sb="7" eb="9">
      <t>スギモト</t>
    </rPh>
    <rPh sb="10" eb="12">
      <t>オトワ</t>
    </rPh>
    <phoneticPr fontId="2"/>
  </si>
  <si>
    <t>大見、川合、古橋、石道、木之本小山</t>
    <rPh sb="0" eb="2">
      <t>オオミ</t>
    </rPh>
    <rPh sb="3" eb="5">
      <t>カワイ</t>
    </rPh>
    <rPh sb="6" eb="8">
      <t>フルハシ</t>
    </rPh>
    <rPh sb="9" eb="11">
      <t>イシドウ</t>
    </rPh>
    <rPh sb="12" eb="15">
      <t>キノモト</t>
    </rPh>
    <rPh sb="15" eb="17">
      <t>オヤマ</t>
    </rPh>
    <phoneticPr fontId="2"/>
  </si>
  <si>
    <t>木之本、廣瀬、黒田、黒田新町、駅前黒田、アットリ、田部、千田、南黒田</t>
    <rPh sb="0" eb="3">
      <t>キノモト</t>
    </rPh>
    <rPh sb="4" eb="6">
      <t>ヒロセ</t>
    </rPh>
    <rPh sb="7" eb="9">
      <t>クロダ</t>
    </rPh>
    <rPh sb="10" eb="12">
      <t>クロダ</t>
    </rPh>
    <rPh sb="12" eb="14">
      <t>シンマチ</t>
    </rPh>
    <rPh sb="15" eb="17">
      <t>エキマエ</t>
    </rPh>
    <rPh sb="17" eb="19">
      <t>クロダ</t>
    </rPh>
    <rPh sb="25" eb="27">
      <t>タベ</t>
    </rPh>
    <rPh sb="28" eb="30">
      <t>センダ</t>
    </rPh>
    <rPh sb="31" eb="32">
      <t>ミナミ</t>
    </rPh>
    <rPh sb="32" eb="34">
      <t>クロダ</t>
    </rPh>
    <phoneticPr fontId="2"/>
  </si>
  <si>
    <t>大音、飯浦、山梨子、西山、田居、北布施、赤尾</t>
    <phoneticPr fontId="1"/>
  </si>
  <si>
    <t>坂口、下余呉、中之郷、八戸、川並、文室、国安、余呉東野、今市、新堂、池原、小谷、柳ケ瀬、椿坂、中河内</t>
    <rPh sb="0" eb="2">
      <t>サカグチ</t>
    </rPh>
    <rPh sb="3" eb="4">
      <t>シタ</t>
    </rPh>
    <rPh sb="4" eb="6">
      <t>ヨゴ</t>
    </rPh>
    <rPh sb="7" eb="10">
      <t>ナカノゴウ</t>
    </rPh>
    <rPh sb="11" eb="13">
      <t>ハチノヘ</t>
    </rPh>
    <rPh sb="14" eb="16">
      <t>カワナミ</t>
    </rPh>
    <rPh sb="17" eb="18">
      <t>ブン</t>
    </rPh>
    <rPh sb="18" eb="19">
      <t>シツ</t>
    </rPh>
    <rPh sb="20" eb="22">
      <t>クニヤス</t>
    </rPh>
    <rPh sb="23" eb="25">
      <t>ヨゴ</t>
    </rPh>
    <rPh sb="25" eb="27">
      <t>ヒガシノ</t>
    </rPh>
    <rPh sb="28" eb="30">
      <t>イマイチ</t>
    </rPh>
    <rPh sb="31" eb="33">
      <t>シンドウ</t>
    </rPh>
    <rPh sb="34" eb="36">
      <t>イケハラ</t>
    </rPh>
    <rPh sb="37" eb="39">
      <t>コタニ</t>
    </rPh>
    <rPh sb="40" eb="41">
      <t>ヤナギ</t>
    </rPh>
    <rPh sb="42" eb="43">
      <t>セ</t>
    </rPh>
    <rPh sb="44" eb="45">
      <t>ツバキ</t>
    </rPh>
    <rPh sb="45" eb="46">
      <t>ザカ</t>
    </rPh>
    <rPh sb="47" eb="50">
      <t>ナカコウチ</t>
    </rPh>
    <phoneticPr fontId="2"/>
  </si>
  <si>
    <t>下丹生、上丹生、摺墨、菅並</t>
    <phoneticPr fontId="1"/>
  </si>
  <si>
    <t>塩津浜、祝山、野坂、塩津中、余、集福寺、沓掛、横波、岩熊、余南、月出</t>
    <phoneticPr fontId="1"/>
  </si>
  <si>
    <t>大浦、菅浦、八田部、山田、西浅井小山、山門、中、庄、黒山</t>
    <phoneticPr fontId="1"/>
  </si>
  <si>
    <t>令和４年２月27日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</si>
  <si>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令和４年７月10日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</si>
  <si>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令和４年７月24日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</si>
  <si>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令和３年10月31日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</si>
  <si>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令和４年７月10日</t>
    <rPh sb="0" eb="2">
      <t>レイワ</t>
    </rPh>
    <phoneticPr fontId="1"/>
  </si>
  <si>
    <t>投票率(％)</t>
    <rPh sb="0" eb="2">
      <t>トウヒョウ</t>
    </rPh>
    <rPh sb="2" eb="3">
      <t>リツ</t>
    </rPh>
    <phoneticPr fontId="1"/>
  </si>
  <si>
    <t>中川　勇</t>
    <rPh sb="0" eb="2">
      <t>ナカガワ</t>
    </rPh>
    <rPh sb="3" eb="4">
      <t>イサム</t>
    </rPh>
    <phoneticPr fontId="1"/>
  </si>
  <si>
    <t>令和５年８月８日 ～ 令和６年８月１日</t>
    <rPh sb="0" eb="2">
      <t>レイワ</t>
    </rPh>
    <phoneticPr fontId="1"/>
  </si>
  <si>
    <t>千田　貞之</t>
    <rPh sb="0" eb="2">
      <t>センダ</t>
    </rPh>
    <rPh sb="3" eb="5">
      <t>サダユキ</t>
    </rPh>
    <phoneticPr fontId="1"/>
  </si>
  <si>
    <t>令和５年</t>
    <rPh sb="0" eb="2">
      <t>レイワ</t>
    </rPh>
    <rPh sb="3" eb="4">
      <t>ネン</t>
    </rPh>
    <phoneticPr fontId="1"/>
  </si>
  <si>
    <t>令和５年４月９日</t>
    <phoneticPr fontId="1"/>
  </si>
  <si>
    <t>令和５年12月１日現在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ヒ</t>
    </rPh>
    <rPh sb="9" eb="11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</si>
</sst>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[Red]#,##0"/>
    <numFmt numFmtId="178" formatCode="0;[Red]0"/>
    <numFmt numFmtId="179" formatCode="#,##0.00;[Red]#,##0.00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8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37" fontId="6" fillId="0" borderId="0"/>
    <xf numFmtId="0" fontId="6" fillId="0" borderId="0"/>
    <xf numFmtId="0" fontId="26" fillId="4" borderId="0" applyNumberFormat="0" applyBorder="0" applyAlignment="0" applyProtection="0">
      <alignment vertical="center"/>
    </xf>
  </cellStyleXfs>
  <cellXfs count="311">
    <xf numFmtId="0" fontId="0" fillId="0" borderId="0" xfId="0"/>
    <xf numFmtId="0" fontId="8" fillId="0" borderId="0" xfId="45" applyNumberFormat="1" applyFont="1" applyFill="1" applyAlignment="1">
      <alignment vertical="center"/>
    </xf>
    <xf numFmtId="0" fontId="8" fillId="0" borderId="0" xfId="45" applyNumberFormat="1" applyFont="1" applyFill="1" applyAlignment="1">
      <alignment horizontal="center" vertical="center"/>
    </xf>
    <xf numFmtId="0" fontId="2" fillId="0" borderId="0" xfId="45" applyNumberFormat="1" applyFont="1" applyFill="1" applyAlignment="1">
      <alignment horizontal="center" vertical="center"/>
    </xf>
    <xf numFmtId="0" fontId="2" fillId="0" borderId="0" xfId="45" applyNumberFormat="1" applyFont="1" applyFill="1" applyAlignment="1">
      <alignment vertical="center"/>
    </xf>
    <xf numFmtId="0" fontId="2" fillId="0" borderId="0" xfId="45" applyNumberFormat="1" applyFont="1" applyFill="1" applyBorder="1" applyAlignment="1">
      <alignment vertical="center"/>
    </xf>
    <xf numFmtId="0" fontId="3" fillId="0" borderId="0" xfId="45" applyNumberFormat="1" applyFont="1" applyFill="1" applyAlignment="1">
      <alignment vertical="center"/>
    </xf>
    <xf numFmtId="0" fontId="3" fillId="0" borderId="0" xfId="45" applyNumberFormat="1" applyFont="1" applyFill="1" applyAlignment="1">
      <alignment horizontal="center" vertical="center"/>
    </xf>
    <xf numFmtId="0" fontId="3" fillId="0" borderId="0" xfId="45" applyNumberFormat="1" applyFont="1" applyFill="1" applyBorder="1" applyAlignment="1">
      <alignment vertical="center"/>
    </xf>
    <xf numFmtId="0" fontId="3" fillId="0" borderId="10" xfId="45" applyNumberFormat="1" applyFont="1" applyFill="1" applyBorder="1" applyAlignment="1">
      <alignment horizontal="center" vertical="center"/>
    </xf>
    <xf numFmtId="0" fontId="3" fillId="0" borderId="11" xfId="45" applyNumberFormat="1" applyFont="1" applyFill="1" applyBorder="1" applyAlignment="1">
      <alignment horizontal="center" vertical="center"/>
    </xf>
    <xf numFmtId="0" fontId="3" fillId="0" borderId="12" xfId="45" applyNumberFormat="1" applyFont="1" applyFill="1" applyBorder="1" applyAlignment="1">
      <alignment horizontal="center" vertical="center"/>
    </xf>
    <xf numFmtId="0" fontId="3" fillId="0" borderId="13" xfId="45" applyNumberFormat="1" applyFont="1" applyFill="1" applyBorder="1" applyAlignment="1">
      <alignment horizontal="center" vertical="center"/>
    </xf>
    <xf numFmtId="0" fontId="3" fillId="0" borderId="14" xfId="45" applyNumberFormat="1" applyFont="1" applyFill="1" applyBorder="1" applyAlignment="1">
      <alignment vertical="center"/>
    </xf>
    <xf numFmtId="0" fontId="3" fillId="0" borderId="15" xfId="45" applyNumberFormat="1" applyFont="1" applyFill="1" applyBorder="1" applyAlignment="1">
      <alignment vertical="center"/>
    </xf>
    <xf numFmtId="0" fontId="3" fillId="0" borderId="16" xfId="45" applyNumberFormat="1" applyFont="1" applyFill="1" applyBorder="1" applyAlignment="1">
      <alignment vertical="center"/>
    </xf>
    <xf numFmtId="0" fontId="3" fillId="0" borderId="17" xfId="45" applyNumberFormat="1" applyFont="1" applyFill="1" applyBorder="1" applyAlignment="1">
      <alignment vertical="center"/>
    </xf>
    <xf numFmtId="0" fontId="3" fillId="0" borderId="0" xfId="45" applyNumberFormat="1" applyFont="1" applyFill="1" applyAlignment="1">
      <alignment horizontal="right" vertical="center"/>
    </xf>
    <xf numFmtId="0" fontId="3" fillId="0" borderId="0" xfId="45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18" xfId="45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distributed" vertical="center" indent="1"/>
    </xf>
    <xf numFmtId="3" fontId="3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/>
    <xf numFmtId="0" fontId="5" fillId="0" borderId="0" xfId="0" applyFont="1" applyFill="1" applyBorder="1"/>
    <xf numFmtId="0" fontId="3" fillId="0" borderId="19" xfId="0" applyFont="1" applyFill="1" applyBorder="1" applyAlignment="1">
      <alignment horizontal="center" vertical="center" shrinkToFit="1"/>
    </xf>
    <xf numFmtId="49" fontId="3" fillId="0" borderId="20" xfId="45" applyNumberFormat="1" applyFont="1" applyFill="1" applyBorder="1" applyAlignment="1">
      <alignment horizontal="center" vertical="center"/>
    </xf>
    <xf numFmtId="49" fontId="3" fillId="0" borderId="14" xfId="45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45" applyNumberFormat="1" applyFont="1" applyFill="1" applyBorder="1" applyAlignment="1">
      <alignment horizontal="center" vertical="center"/>
    </xf>
    <xf numFmtId="0" fontId="3" fillId="0" borderId="15" xfId="45" applyNumberFormat="1" applyFont="1" applyFill="1" applyBorder="1" applyAlignment="1">
      <alignment horizontal="center" vertical="center"/>
    </xf>
    <xf numFmtId="49" fontId="3" fillId="0" borderId="22" xfId="45" applyNumberFormat="1" applyFont="1" applyFill="1" applyBorder="1" applyAlignment="1">
      <alignment horizontal="center" vertical="center"/>
    </xf>
    <xf numFmtId="49" fontId="3" fillId="0" borderId="15" xfId="45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45" applyNumberFormat="1" applyFont="1" applyFill="1" applyBorder="1" applyAlignment="1">
      <alignment horizontal="center" vertical="center"/>
    </xf>
    <xf numFmtId="0" fontId="3" fillId="0" borderId="17" xfId="45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6" xfId="45" applyNumberFormat="1" applyFont="1" applyFill="1" applyBorder="1" applyAlignment="1">
      <alignment horizontal="center" vertical="center"/>
    </xf>
    <xf numFmtId="0" fontId="3" fillId="0" borderId="27" xfId="45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left"/>
    </xf>
    <xf numFmtId="176" fontId="3" fillId="0" borderId="28" xfId="0" applyNumberFormat="1" applyFont="1" applyFill="1" applyBorder="1" applyAlignment="1">
      <alignment vertical="center" shrinkToFit="1"/>
    </xf>
    <xf numFmtId="176" fontId="3" fillId="0" borderId="29" xfId="0" applyNumberFormat="1" applyFont="1" applyFill="1" applyBorder="1" applyAlignment="1">
      <alignment vertical="center" shrinkToFit="1"/>
    </xf>
    <xf numFmtId="176" fontId="3" fillId="0" borderId="30" xfId="0" applyNumberFormat="1" applyFont="1" applyFill="1" applyBorder="1" applyAlignment="1">
      <alignment vertical="center" shrinkToFit="1"/>
    </xf>
    <xf numFmtId="176" fontId="3" fillId="0" borderId="31" xfId="0" applyNumberFormat="1" applyFont="1" applyFill="1" applyBorder="1" applyAlignment="1">
      <alignment vertical="center" shrinkToFit="1"/>
    </xf>
    <xf numFmtId="176" fontId="3" fillId="0" borderId="32" xfId="0" applyNumberFormat="1" applyFont="1" applyFill="1" applyBorder="1" applyAlignment="1">
      <alignment vertical="center" shrinkToFit="1"/>
    </xf>
    <xf numFmtId="176" fontId="3" fillId="0" borderId="33" xfId="0" applyNumberFormat="1" applyFont="1" applyFill="1" applyBorder="1" applyAlignment="1">
      <alignment vertical="center" shrinkToFit="1"/>
    </xf>
    <xf numFmtId="176" fontId="3" fillId="0" borderId="34" xfId="0" applyNumberFormat="1" applyFont="1" applyFill="1" applyBorder="1" applyAlignment="1">
      <alignment vertical="center" shrinkToFit="1"/>
    </xf>
    <xf numFmtId="176" fontId="3" fillId="0" borderId="35" xfId="0" applyNumberFormat="1" applyFont="1" applyFill="1" applyBorder="1" applyAlignment="1">
      <alignment vertical="center" shrinkToFit="1"/>
    </xf>
    <xf numFmtId="38" fontId="3" fillId="0" borderId="36" xfId="33" applyFont="1" applyFill="1" applyBorder="1" applyAlignment="1">
      <alignment vertical="center"/>
    </xf>
    <xf numFmtId="38" fontId="3" fillId="0" borderId="30" xfId="33" applyFont="1" applyFill="1" applyBorder="1" applyAlignment="1">
      <alignment vertical="center"/>
    </xf>
    <xf numFmtId="38" fontId="3" fillId="0" borderId="33" xfId="33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vertical="center" shrinkToFit="1"/>
    </xf>
    <xf numFmtId="176" fontId="3" fillId="0" borderId="38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wrapText="1"/>
    </xf>
    <xf numFmtId="0" fontId="27" fillId="0" borderId="0" xfId="0" applyFont="1" applyFill="1" applyBorder="1" applyAlignment="1">
      <alignment wrapText="1"/>
    </xf>
    <xf numFmtId="0" fontId="3" fillId="0" borderId="0" xfId="45" applyNumberFormat="1" applyFont="1" applyFill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left" vertical="center" wrapText="1" shrinkToFit="1"/>
    </xf>
    <xf numFmtId="49" fontId="3" fillId="0" borderId="24" xfId="45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 shrinkToFit="1"/>
    </xf>
    <xf numFmtId="49" fontId="3" fillId="0" borderId="17" xfId="45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0" xfId="45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27" xfId="0" applyFont="1" applyFill="1" applyBorder="1" applyAlignment="1">
      <alignment horizontal="center" vertical="center" shrinkToFit="1"/>
    </xf>
    <xf numFmtId="49" fontId="3" fillId="0" borderId="27" xfId="45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 shrinkToFit="1"/>
    </xf>
    <xf numFmtId="176" fontId="3" fillId="0" borderId="27" xfId="0" applyNumberFormat="1" applyFont="1" applyFill="1" applyBorder="1" applyAlignment="1">
      <alignment vertical="center" shrinkToFit="1"/>
    </xf>
    <xf numFmtId="0" fontId="2" fillId="0" borderId="0" xfId="45" applyNumberFormat="1" applyFont="1" applyFill="1" applyAlignment="1">
      <alignment vertical="center" wrapText="1"/>
    </xf>
    <xf numFmtId="176" fontId="3" fillId="0" borderId="39" xfId="0" applyNumberFormat="1" applyFont="1" applyFill="1" applyBorder="1" applyAlignment="1">
      <alignment vertical="center" shrinkToFit="1"/>
    </xf>
    <xf numFmtId="38" fontId="3" fillId="0" borderId="20" xfId="33" applyFont="1" applyFill="1" applyBorder="1" applyAlignment="1">
      <alignment vertical="center"/>
    </xf>
    <xf numFmtId="38" fontId="3" fillId="0" borderId="29" xfId="33" applyFont="1" applyFill="1" applyBorder="1" applyAlignment="1">
      <alignment vertical="center"/>
    </xf>
    <xf numFmtId="38" fontId="3" fillId="0" borderId="22" xfId="33" applyFont="1" applyFill="1" applyBorder="1" applyAlignment="1">
      <alignment vertical="center"/>
    </xf>
    <xf numFmtId="38" fontId="3" fillId="0" borderId="32" xfId="33" applyFont="1" applyFill="1" applyBorder="1" applyAlignment="1">
      <alignment vertical="center"/>
    </xf>
    <xf numFmtId="38" fontId="3" fillId="0" borderId="40" xfId="33" applyFont="1" applyFill="1" applyBorder="1" applyAlignment="1">
      <alignment vertical="center"/>
    </xf>
    <xf numFmtId="38" fontId="3" fillId="0" borderId="41" xfId="33" applyFont="1" applyFill="1" applyBorder="1" applyAlignment="1">
      <alignment vertical="center"/>
    </xf>
    <xf numFmtId="38" fontId="3" fillId="0" borderId="24" xfId="33" applyFont="1" applyFill="1" applyBorder="1" applyAlignment="1">
      <alignment vertical="center"/>
    </xf>
    <xf numFmtId="38" fontId="3" fillId="0" borderId="35" xfId="33" applyFont="1" applyFill="1" applyBorder="1" applyAlignment="1">
      <alignment vertical="center"/>
    </xf>
    <xf numFmtId="0" fontId="3" fillId="0" borderId="0" xfId="42" applyFont="1" applyFill="1" applyBorder="1" applyAlignment="1">
      <alignment horizontal="right" vertical="center"/>
    </xf>
    <xf numFmtId="0" fontId="30" fillId="0" borderId="0" xfId="44" applyFont="1" applyBorder="1" applyAlignment="1">
      <alignment vertical="center"/>
    </xf>
    <xf numFmtId="0" fontId="28" fillId="0" borderId="0" xfId="44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42" applyNumberFormat="1" applyFont="1" applyFill="1" applyBorder="1" applyAlignment="1">
      <alignment vertical="center"/>
    </xf>
    <xf numFmtId="0" fontId="3" fillId="0" borderId="0" xfId="45" applyNumberFormat="1" applyFont="1" applyFill="1" applyAlignment="1"/>
    <xf numFmtId="0" fontId="3" fillId="0" borderId="0" xfId="45" applyNumberFormat="1" applyFont="1" applyFill="1" applyBorder="1" applyAlignment="1">
      <alignment horizontal="right"/>
    </xf>
    <xf numFmtId="176" fontId="3" fillId="0" borderId="36" xfId="0" applyNumberFormat="1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right" vertical="center"/>
    </xf>
    <xf numFmtId="177" fontId="3" fillId="0" borderId="4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44" xfId="0" applyFont="1" applyFill="1" applyBorder="1" applyAlignment="1">
      <alignment horizontal="distributed" vertical="center"/>
    </xf>
    <xf numFmtId="177" fontId="3" fillId="0" borderId="48" xfId="0" applyNumberFormat="1" applyFont="1" applyFill="1" applyBorder="1" applyAlignment="1">
      <alignment horizontal="right" vertical="center"/>
    </xf>
    <xf numFmtId="177" fontId="3" fillId="0" borderId="49" xfId="0" applyNumberFormat="1" applyFont="1" applyFill="1" applyBorder="1" applyAlignment="1">
      <alignment horizontal="right" vertical="center"/>
    </xf>
    <xf numFmtId="177" fontId="3" fillId="0" borderId="50" xfId="0" applyNumberFormat="1" applyFont="1" applyFill="1" applyBorder="1" applyAlignment="1">
      <alignment horizontal="right" vertical="center"/>
    </xf>
    <xf numFmtId="177" fontId="3" fillId="0" borderId="45" xfId="0" applyNumberFormat="1" applyFont="1" applyFill="1" applyBorder="1" applyAlignment="1">
      <alignment horizontal="right" vertical="center"/>
    </xf>
    <xf numFmtId="177" fontId="3" fillId="0" borderId="51" xfId="0" applyNumberFormat="1" applyFont="1" applyFill="1" applyBorder="1" applyAlignment="1">
      <alignment horizontal="right" vertical="center"/>
    </xf>
    <xf numFmtId="177" fontId="3" fillId="0" borderId="47" xfId="0" applyNumberFormat="1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distributed" vertical="center"/>
    </xf>
    <xf numFmtId="177" fontId="3" fillId="0" borderId="52" xfId="0" applyNumberFormat="1" applyFont="1" applyFill="1" applyBorder="1" applyAlignment="1">
      <alignment horizontal="right" vertical="center"/>
    </xf>
    <xf numFmtId="177" fontId="3" fillId="0" borderId="53" xfId="0" applyNumberFormat="1" applyFont="1" applyFill="1" applyBorder="1" applyAlignment="1">
      <alignment horizontal="right" vertical="center"/>
    </xf>
    <xf numFmtId="177" fontId="3" fillId="0" borderId="54" xfId="0" applyNumberFormat="1" applyFont="1" applyFill="1" applyBorder="1" applyAlignment="1">
      <alignment horizontal="right" vertical="center"/>
    </xf>
    <xf numFmtId="177" fontId="3" fillId="0" borderId="55" xfId="0" applyNumberFormat="1" applyFont="1" applyFill="1" applyBorder="1" applyAlignment="1">
      <alignment horizontal="right" vertical="center"/>
    </xf>
    <xf numFmtId="177" fontId="3" fillId="0" borderId="46" xfId="0" applyNumberFormat="1" applyFont="1" applyFill="1" applyBorder="1" applyAlignment="1">
      <alignment horizontal="right" vertical="center"/>
    </xf>
    <xf numFmtId="0" fontId="3" fillId="0" borderId="56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49" fontId="3" fillId="0" borderId="54" xfId="0" applyNumberFormat="1" applyFont="1" applyFill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center" vertical="center"/>
    </xf>
    <xf numFmtId="49" fontId="3" fillId="0" borderId="50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49" fontId="3" fillId="0" borderId="65" xfId="0" applyNumberFormat="1" applyFont="1" applyFill="1" applyBorder="1" applyAlignment="1">
      <alignment horizontal="center" vertical="center"/>
    </xf>
    <xf numFmtId="49" fontId="3" fillId="0" borderId="62" xfId="0" applyNumberFormat="1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49" fontId="3" fillId="0" borderId="69" xfId="0" applyNumberFormat="1" applyFont="1" applyFill="1" applyBorder="1" applyAlignment="1">
      <alignment horizontal="center" vertical="center"/>
    </xf>
    <xf numFmtId="49" fontId="3" fillId="0" borderId="67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1" fillId="0" borderId="49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49" fontId="31" fillId="0" borderId="50" xfId="0" applyNumberFormat="1" applyFont="1" applyFill="1" applyBorder="1" applyAlignment="1">
      <alignment horizontal="center" vertical="center"/>
    </xf>
    <xf numFmtId="49" fontId="31" fillId="0" borderId="44" xfId="0" applyNumberFormat="1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horizontal="center" vertical="center"/>
    </xf>
    <xf numFmtId="0" fontId="31" fillId="0" borderId="71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49" fontId="31" fillId="0" borderId="54" xfId="0" applyNumberFormat="1" applyFont="1" applyFill="1" applyBorder="1" applyAlignment="1">
      <alignment horizontal="center" vertical="center"/>
    </xf>
    <xf numFmtId="49" fontId="31" fillId="0" borderId="47" xfId="0" applyNumberFormat="1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center" vertical="center"/>
    </xf>
    <xf numFmtId="0" fontId="31" fillId="0" borderId="75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31" fillId="0" borderId="76" xfId="0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horizontal="center" vertical="center"/>
    </xf>
    <xf numFmtId="0" fontId="31" fillId="0" borderId="79" xfId="0" applyFont="1" applyFill="1" applyBorder="1" applyAlignment="1">
      <alignment horizontal="center" vertical="center"/>
    </xf>
    <xf numFmtId="0" fontId="31" fillId="0" borderId="80" xfId="0" applyFont="1" applyFill="1" applyBorder="1" applyAlignment="1">
      <alignment horizontal="center" vertical="center"/>
    </xf>
    <xf numFmtId="0" fontId="31" fillId="0" borderId="81" xfId="0" applyFont="1" applyFill="1" applyBorder="1" applyAlignment="1">
      <alignment horizontal="center" vertical="center"/>
    </xf>
    <xf numFmtId="0" fontId="31" fillId="0" borderId="82" xfId="0" applyFont="1" applyFill="1" applyBorder="1" applyAlignment="1">
      <alignment horizontal="center" vertical="center"/>
    </xf>
    <xf numFmtId="0" fontId="31" fillId="0" borderId="83" xfId="0" applyFont="1" applyFill="1" applyBorder="1" applyAlignment="1">
      <alignment horizontal="center" vertical="center"/>
    </xf>
    <xf numFmtId="0" fontId="31" fillId="0" borderId="84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1" fillId="0" borderId="90" xfId="0" applyFont="1" applyFill="1" applyBorder="1" applyAlignment="1">
      <alignment horizontal="center" vertical="center"/>
    </xf>
    <xf numFmtId="0" fontId="31" fillId="0" borderId="91" xfId="0" applyFont="1" applyFill="1" applyBorder="1" applyAlignment="1">
      <alignment horizontal="center" vertical="center"/>
    </xf>
    <xf numFmtId="0" fontId="3" fillId="0" borderId="92" xfId="0" applyFont="1" applyFill="1" applyBorder="1" applyAlignment="1">
      <alignment horizontal="center" vertical="center"/>
    </xf>
    <xf numFmtId="0" fontId="3" fillId="0" borderId="9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distributed" vertical="center" wrapText="1" indent="1"/>
    </xf>
    <xf numFmtId="0" fontId="3" fillId="0" borderId="47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62" xfId="0" applyFont="1" applyFill="1" applyBorder="1" applyAlignment="1">
      <alignment horizontal="distributed" vertical="center" indent="1"/>
    </xf>
    <xf numFmtId="0" fontId="3" fillId="0" borderId="98" xfId="0" applyFont="1" applyFill="1" applyBorder="1" applyAlignment="1">
      <alignment horizontal="distributed" vertical="center" indent="1"/>
    </xf>
    <xf numFmtId="49" fontId="3" fillId="0" borderId="13" xfId="0" applyNumberFormat="1" applyFont="1" applyBorder="1" applyAlignment="1">
      <alignment horizontal="center" vertical="center"/>
    </xf>
    <xf numFmtId="49" fontId="3" fillId="0" borderId="5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right" vertical="center"/>
    </xf>
    <xf numFmtId="49" fontId="3" fillId="0" borderId="57" xfId="0" applyNumberFormat="1" applyFont="1" applyBorder="1" applyAlignment="1">
      <alignment horizontal="right" vertical="center"/>
    </xf>
    <xf numFmtId="49" fontId="3" fillId="0" borderId="99" xfId="0" applyNumberFormat="1" applyFont="1" applyBorder="1" applyAlignment="1">
      <alignment horizontal="right" vertical="center"/>
    </xf>
    <xf numFmtId="0" fontId="3" fillId="0" borderId="47" xfId="0" applyFont="1" applyFill="1" applyBorder="1" applyAlignment="1">
      <alignment horizontal="distributed" vertical="center" indent="1"/>
    </xf>
    <xf numFmtId="49" fontId="3" fillId="0" borderId="100" xfId="0" applyNumberFormat="1" applyFont="1" applyFill="1" applyBorder="1" applyAlignment="1">
      <alignment horizontal="center" vertical="center"/>
    </xf>
    <xf numFmtId="178" fontId="31" fillId="0" borderId="69" xfId="0" applyNumberFormat="1" applyFont="1" applyFill="1" applyBorder="1" applyAlignment="1">
      <alignment horizontal="right" vertical="center"/>
    </xf>
    <xf numFmtId="178" fontId="31" fillId="0" borderId="6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78" fontId="31" fillId="0" borderId="44" xfId="0" applyNumberFormat="1" applyFont="1" applyFill="1" applyBorder="1" applyAlignment="1">
      <alignment horizontal="right" vertical="center"/>
    </xf>
    <xf numFmtId="178" fontId="31" fillId="0" borderId="50" xfId="0" quotePrefix="1" applyNumberFormat="1" applyFont="1" applyFill="1" applyBorder="1" applyAlignment="1">
      <alignment horizontal="right" vertical="center"/>
    </xf>
    <xf numFmtId="178" fontId="31" fillId="0" borderId="101" xfId="0" quotePrefix="1" applyNumberFormat="1" applyFont="1" applyFill="1" applyBorder="1" applyAlignment="1">
      <alignment horizontal="right" vertical="center"/>
    </xf>
    <xf numFmtId="178" fontId="31" fillId="0" borderId="101" xfId="0" applyNumberFormat="1" applyFont="1" applyFill="1" applyBorder="1" applyAlignment="1">
      <alignment horizontal="right" vertical="center"/>
    </xf>
    <xf numFmtId="178" fontId="31" fillId="0" borderId="48" xfId="0" applyNumberFormat="1" applyFont="1" applyFill="1" applyBorder="1" applyAlignment="1">
      <alignment horizontal="right" vertical="center"/>
    </xf>
    <xf numFmtId="178" fontId="31" fillId="0" borderId="50" xfId="0" applyNumberFormat="1" applyFont="1" applyFill="1" applyBorder="1" applyAlignment="1">
      <alignment horizontal="right" vertical="center"/>
    </xf>
    <xf numFmtId="178" fontId="31" fillId="0" borderId="51" xfId="0" quotePrefix="1" applyNumberFormat="1" applyFont="1" applyFill="1" applyBorder="1" applyAlignment="1">
      <alignment horizontal="right" vertical="center"/>
    </xf>
    <xf numFmtId="178" fontId="31" fillId="0" borderId="51" xfId="0" applyNumberFormat="1" applyFont="1" applyFill="1" applyBorder="1" applyAlignment="1">
      <alignment horizontal="right" vertical="center"/>
    </xf>
    <xf numFmtId="178" fontId="31" fillId="0" borderId="47" xfId="0" applyNumberFormat="1" applyFont="1" applyFill="1" applyBorder="1" applyAlignment="1">
      <alignment horizontal="right" vertical="center"/>
    </xf>
    <xf numFmtId="178" fontId="31" fillId="0" borderId="54" xfId="0" quotePrefix="1" applyNumberFormat="1" applyFont="1" applyFill="1" applyBorder="1" applyAlignment="1">
      <alignment horizontal="right" vertical="center"/>
    </xf>
    <xf numFmtId="178" fontId="31" fillId="0" borderId="54" xfId="0" applyNumberFormat="1" applyFont="1" applyFill="1" applyBorder="1" applyAlignment="1">
      <alignment horizontal="right" vertical="center"/>
    </xf>
    <xf numFmtId="178" fontId="31" fillId="0" borderId="44" xfId="0" quotePrefix="1" applyNumberFormat="1" applyFont="1" applyFill="1" applyBorder="1" applyAlignment="1">
      <alignment horizontal="right" vertical="center"/>
    </xf>
    <xf numFmtId="178" fontId="31" fillId="0" borderId="49" xfId="0" applyNumberFormat="1" applyFont="1" applyFill="1" applyBorder="1" applyAlignment="1">
      <alignment horizontal="right" vertical="center"/>
    </xf>
    <xf numFmtId="178" fontId="31" fillId="0" borderId="47" xfId="0" quotePrefix="1" applyNumberFormat="1" applyFont="1" applyFill="1" applyBorder="1" applyAlignment="1">
      <alignment horizontal="right" vertical="center"/>
    </xf>
    <xf numFmtId="178" fontId="31" fillId="0" borderId="53" xfId="0" applyNumberFormat="1" applyFont="1" applyFill="1" applyBorder="1" applyAlignment="1">
      <alignment horizontal="right" vertical="center"/>
    </xf>
    <xf numFmtId="178" fontId="31" fillId="0" borderId="52" xfId="0" applyNumberFormat="1" applyFont="1" applyFill="1" applyBorder="1" applyAlignment="1">
      <alignment horizontal="right" vertical="center"/>
    </xf>
    <xf numFmtId="0" fontId="3" fillId="0" borderId="102" xfId="0" applyFont="1" applyFill="1" applyBorder="1" applyAlignment="1">
      <alignment horizontal="center" vertical="center" textRotation="255"/>
    </xf>
    <xf numFmtId="0" fontId="3" fillId="0" borderId="103" xfId="0" applyFont="1" applyFill="1" applyBorder="1" applyAlignment="1">
      <alignment horizontal="center" vertical="center" textRotation="255"/>
    </xf>
    <xf numFmtId="0" fontId="3" fillId="0" borderId="104" xfId="0" applyFont="1" applyFill="1" applyBorder="1" applyAlignment="1">
      <alignment horizontal="center" vertical="center" textRotation="255"/>
    </xf>
    <xf numFmtId="0" fontId="3" fillId="0" borderId="105" xfId="0" applyFont="1" applyFill="1" applyBorder="1" applyAlignment="1">
      <alignment horizontal="center" vertical="center" textRotation="255"/>
    </xf>
    <xf numFmtId="0" fontId="3" fillId="0" borderId="58" xfId="0" applyFont="1" applyFill="1" applyBorder="1" applyAlignment="1">
      <alignment horizontal="center" vertical="center" textRotation="255"/>
    </xf>
    <xf numFmtId="0" fontId="3" fillId="0" borderId="106" xfId="0" applyFont="1" applyFill="1" applyBorder="1" applyAlignment="1">
      <alignment horizontal="center" vertical="center" textRotation="255"/>
    </xf>
    <xf numFmtId="0" fontId="3" fillId="0" borderId="107" xfId="0" applyFont="1" applyFill="1" applyBorder="1" applyAlignment="1">
      <alignment horizontal="center" vertical="center" textRotation="255"/>
    </xf>
    <xf numFmtId="0" fontId="3" fillId="0" borderId="108" xfId="0" applyFont="1" applyFill="1" applyBorder="1" applyAlignment="1">
      <alignment horizontal="center" vertical="center" textRotation="255"/>
    </xf>
    <xf numFmtId="0" fontId="2" fillId="0" borderId="109" xfId="0" applyFont="1" applyFill="1" applyBorder="1" applyAlignment="1">
      <alignment horizontal="center" vertical="center" textRotation="255" shrinkToFit="1"/>
    </xf>
    <xf numFmtId="0" fontId="2" fillId="0" borderId="102" xfId="0" applyFont="1" applyFill="1" applyBorder="1" applyAlignment="1">
      <alignment horizontal="center" vertical="center" textRotation="255" shrinkToFit="1"/>
    </xf>
    <xf numFmtId="0" fontId="2" fillId="0" borderId="104" xfId="0" applyFont="1" applyFill="1" applyBorder="1" applyAlignment="1">
      <alignment horizontal="center" vertical="center" textRotation="255" shrinkToFit="1"/>
    </xf>
    <xf numFmtId="0" fontId="31" fillId="0" borderId="48" xfId="0" applyFont="1" applyFill="1" applyBorder="1" applyAlignment="1">
      <alignment horizontal="right" vertical="center"/>
    </xf>
    <xf numFmtId="0" fontId="31" fillId="0" borderId="44" xfId="0" applyFont="1" applyFill="1" applyBorder="1" applyAlignment="1">
      <alignment horizontal="right" vertical="center"/>
    </xf>
    <xf numFmtId="0" fontId="31" fillId="0" borderId="43" xfId="0" applyFont="1" applyFill="1" applyBorder="1" applyAlignment="1">
      <alignment horizontal="right" vertical="center"/>
    </xf>
    <xf numFmtId="0" fontId="31" fillId="0" borderId="50" xfId="0" applyFont="1" applyFill="1" applyBorder="1" applyAlignment="1">
      <alignment horizontal="right" vertical="center"/>
    </xf>
    <xf numFmtId="0" fontId="31" fillId="0" borderId="45" xfId="0" applyFont="1" applyFill="1" applyBorder="1" applyAlignment="1">
      <alignment horizontal="right" vertical="center"/>
    </xf>
    <xf numFmtId="0" fontId="3" fillId="0" borderId="110" xfId="0" applyFont="1" applyFill="1" applyBorder="1" applyAlignment="1">
      <alignment horizontal="center" vertical="center"/>
    </xf>
    <xf numFmtId="0" fontId="3" fillId="0" borderId="112" xfId="0" applyFont="1" applyFill="1" applyBorder="1" applyAlignment="1">
      <alignment horizontal="center" vertical="center"/>
    </xf>
    <xf numFmtId="0" fontId="3" fillId="0" borderId="107" xfId="0" applyFont="1" applyFill="1" applyBorder="1" applyAlignment="1">
      <alignment horizontal="center" vertical="center"/>
    </xf>
    <xf numFmtId="0" fontId="3" fillId="0" borderId="111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 textRotation="255"/>
    </xf>
    <xf numFmtId="0" fontId="3" fillId="0" borderId="60" xfId="0" applyFont="1" applyFill="1" applyBorder="1" applyAlignment="1">
      <alignment horizontal="center" vertical="center" textRotation="255"/>
    </xf>
    <xf numFmtId="0" fontId="3" fillId="0" borderId="112" xfId="0" applyFont="1" applyFill="1" applyBorder="1" applyAlignment="1">
      <alignment horizontal="center" vertical="center" textRotation="255"/>
    </xf>
    <xf numFmtId="0" fontId="3" fillId="0" borderId="113" xfId="0" applyFont="1" applyFill="1" applyBorder="1" applyAlignment="1">
      <alignment horizontal="center" vertical="center" textRotation="255"/>
    </xf>
    <xf numFmtId="0" fontId="3" fillId="0" borderId="105" xfId="0" applyFont="1" applyFill="1" applyBorder="1" applyAlignment="1">
      <alignment horizontal="center" vertical="center"/>
    </xf>
    <xf numFmtId="49" fontId="3" fillId="0" borderId="105" xfId="0" applyNumberFormat="1" applyFont="1" applyFill="1" applyBorder="1" applyAlignment="1">
      <alignment horizontal="center" vertical="center"/>
    </xf>
    <xf numFmtId="49" fontId="3" fillId="0" borderId="58" xfId="0" applyNumberFormat="1" applyFont="1" applyFill="1" applyBorder="1" applyAlignment="1">
      <alignment horizontal="center" vertical="center"/>
    </xf>
    <xf numFmtId="49" fontId="3" fillId="0" borderId="60" xfId="0" applyNumberFormat="1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right" vertical="center"/>
    </xf>
    <xf numFmtId="0" fontId="31" fillId="0" borderId="47" xfId="0" applyFont="1" applyFill="1" applyBorder="1" applyAlignment="1">
      <alignment horizontal="right" vertical="center"/>
    </xf>
    <xf numFmtId="0" fontId="31" fillId="0" borderId="46" xfId="0" applyFont="1" applyFill="1" applyBorder="1" applyAlignment="1">
      <alignment horizontal="right" vertical="center"/>
    </xf>
    <xf numFmtId="0" fontId="31" fillId="0" borderId="54" xfId="0" applyFont="1" applyFill="1" applyBorder="1" applyAlignment="1">
      <alignment horizontal="right" vertical="center"/>
    </xf>
    <xf numFmtId="0" fontId="31" fillId="0" borderId="55" xfId="0" applyFont="1" applyFill="1" applyBorder="1" applyAlignment="1">
      <alignment horizontal="right" vertical="center"/>
    </xf>
    <xf numFmtId="0" fontId="3" fillId="0" borderId="114" xfId="0" applyFont="1" applyFill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/>
    </xf>
    <xf numFmtId="0" fontId="3" fillId="0" borderId="109" xfId="0" applyFont="1" applyFill="1" applyBorder="1" applyAlignment="1">
      <alignment horizontal="center" vertical="center"/>
    </xf>
    <xf numFmtId="0" fontId="3" fillId="0" borderId="108" xfId="0" applyFont="1" applyFill="1" applyBorder="1" applyAlignment="1">
      <alignment horizontal="center" vertical="center"/>
    </xf>
    <xf numFmtId="0" fontId="3" fillId="0" borderId="115" xfId="0" applyFont="1" applyFill="1" applyBorder="1" applyAlignment="1">
      <alignment horizontal="center" vertical="center"/>
    </xf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49" fontId="3" fillId="0" borderId="46" xfId="0" applyNumberFormat="1" applyFont="1" applyFill="1" applyBorder="1" applyAlignment="1">
      <alignment horizontal="center" vertical="center"/>
    </xf>
    <xf numFmtId="49" fontId="3" fillId="0" borderId="116" xfId="0" applyNumberFormat="1" applyFont="1" applyFill="1" applyBorder="1" applyAlignment="1">
      <alignment horizontal="center" vertical="center"/>
    </xf>
    <xf numFmtId="38" fontId="3" fillId="0" borderId="66" xfId="33" applyFont="1" applyFill="1" applyBorder="1" applyAlignment="1">
      <alignment horizontal="right" vertical="center"/>
    </xf>
    <xf numFmtId="38" fontId="3" fillId="0" borderId="67" xfId="33" applyFont="1" applyFill="1" applyBorder="1" applyAlignment="1">
      <alignment horizontal="right" vertical="center"/>
    </xf>
    <xf numFmtId="38" fontId="3" fillId="0" borderId="117" xfId="33" applyFont="1" applyFill="1" applyBorder="1" applyAlignment="1">
      <alignment horizontal="right" vertical="center"/>
    </xf>
    <xf numFmtId="38" fontId="3" fillId="0" borderId="52" xfId="33" applyFont="1" applyFill="1" applyBorder="1" applyAlignment="1">
      <alignment horizontal="right" vertical="center"/>
    </xf>
    <xf numFmtId="38" fontId="3" fillId="0" borderId="47" xfId="33" applyFont="1" applyFill="1" applyBorder="1" applyAlignment="1">
      <alignment horizontal="right" vertical="center"/>
    </xf>
    <xf numFmtId="38" fontId="3" fillId="0" borderId="55" xfId="33" applyFont="1" applyFill="1" applyBorder="1" applyAlignment="1">
      <alignment horizontal="right" vertical="center"/>
    </xf>
    <xf numFmtId="38" fontId="3" fillId="0" borderId="63" xfId="33" applyFont="1" applyFill="1" applyBorder="1" applyAlignment="1">
      <alignment horizontal="right" vertical="center"/>
    </xf>
    <xf numFmtId="38" fontId="3" fillId="0" borderId="62" xfId="33" applyFont="1" applyFill="1" applyBorder="1" applyAlignment="1">
      <alignment horizontal="right" vertical="center"/>
    </xf>
    <xf numFmtId="38" fontId="3" fillId="0" borderId="118" xfId="33" applyFont="1" applyFill="1" applyBorder="1" applyAlignment="1">
      <alignment horizontal="right" vertical="center"/>
    </xf>
    <xf numFmtId="49" fontId="3" fillId="0" borderId="99" xfId="0" applyNumberFormat="1" applyFont="1" applyBorder="1" applyAlignment="1">
      <alignment horizontal="center" vertical="center"/>
    </xf>
    <xf numFmtId="179" fontId="3" fillId="0" borderId="100" xfId="0" applyNumberFormat="1" applyFont="1" applyFill="1" applyBorder="1" applyAlignment="1">
      <alignment horizontal="right" vertical="center"/>
    </xf>
    <xf numFmtId="179" fontId="3" fillId="0" borderId="67" xfId="0" applyNumberFormat="1" applyFont="1" applyFill="1" applyBorder="1" applyAlignment="1">
      <alignment horizontal="right" vertical="center"/>
    </xf>
    <xf numFmtId="179" fontId="3" fillId="0" borderId="117" xfId="0" applyNumberFormat="1" applyFont="1" applyFill="1" applyBorder="1" applyAlignment="1">
      <alignment horizontal="right" vertical="center"/>
    </xf>
    <xf numFmtId="179" fontId="3" fillId="0" borderId="46" xfId="0" applyNumberFormat="1" applyFont="1" applyFill="1" applyBorder="1" applyAlignment="1">
      <alignment horizontal="right" vertical="center"/>
    </xf>
    <xf numFmtId="179" fontId="3" fillId="0" borderId="47" xfId="0" applyNumberFormat="1" applyFont="1" applyFill="1" applyBorder="1" applyAlignment="1">
      <alignment horizontal="right" vertical="center"/>
    </xf>
    <xf numFmtId="179" fontId="3" fillId="0" borderId="55" xfId="0" applyNumberFormat="1" applyFont="1" applyFill="1" applyBorder="1" applyAlignment="1">
      <alignment horizontal="right" vertical="center"/>
    </xf>
    <xf numFmtId="179" fontId="3" fillId="0" borderId="116" xfId="0" applyNumberFormat="1" applyFont="1" applyFill="1" applyBorder="1" applyAlignment="1">
      <alignment horizontal="right" vertical="center"/>
    </xf>
    <xf numFmtId="179" fontId="3" fillId="0" borderId="62" xfId="0" applyNumberFormat="1" applyFont="1" applyFill="1" applyBorder="1" applyAlignment="1">
      <alignment horizontal="right" vertical="center"/>
    </xf>
    <xf numFmtId="179" fontId="3" fillId="0" borderId="118" xfId="0" applyNumberFormat="1" applyFont="1" applyFill="1" applyBorder="1" applyAlignment="1">
      <alignment horizontal="right" vertical="center"/>
    </xf>
    <xf numFmtId="0" fontId="3" fillId="0" borderId="61" xfId="45" applyNumberFormat="1" applyFont="1" applyFill="1" applyBorder="1" applyAlignment="1">
      <alignment horizontal="center" vertical="center"/>
    </xf>
    <xf numFmtId="0" fontId="3" fillId="0" borderId="57" xfId="45" applyNumberFormat="1" applyFont="1" applyFill="1" applyBorder="1" applyAlignment="1">
      <alignment horizontal="center" vertical="center"/>
    </xf>
    <xf numFmtId="0" fontId="3" fillId="0" borderId="119" xfId="45" applyNumberFormat="1" applyFont="1" applyFill="1" applyBorder="1" applyAlignment="1">
      <alignment horizontal="center" vertical="center"/>
    </xf>
    <xf numFmtId="0" fontId="3" fillId="0" borderId="14" xfId="45" applyNumberFormat="1" applyFont="1" applyFill="1" applyBorder="1" applyAlignment="1">
      <alignment horizontal="distributed" vertical="center" indent="4"/>
    </xf>
    <xf numFmtId="0" fontId="3" fillId="0" borderId="15" xfId="45" applyNumberFormat="1" applyFont="1" applyFill="1" applyBorder="1" applyAlignment="1">
      <alignment horizontal="distributed" vertical="center" indent="4"/>
    </xf>
    <xf numFmtId="0" fontId="3" fillId="0" borderId="17" xfId="45" applyNumberFormat="1" applyFont="1" applyFill="1" applyBorder="1" applyAlignment="1">
      <alignment horizontal="distributed" vertical="center" indent="4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_消防本部" xfId="44" xr:uid="{00000000-0005-0000-0000-00002C000000}"/>
    <cellStyle name="標準_統計書用選挙人名簿登録者数" xfId="45" xr:uid="{00000000-0005-0000-0000-00002D000000}"/>
    <cellStyle name="未定義" xfId="46" xr:uid="{00000000-0005-0000-0000-00002E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G29"/>
  <sheetViews>
    <sheetView tabSelected="1" view="pageBreakPreview" zoomScale="85" zoomScaleNormal="100" zoomScaleSheetLayoutView="85" workbookViewId="0">
      <selection sqref="A1:BB1"/>
    </sheetView>
  </sheetViews>
  <sheetFormatPr defaultColWidth="1.625" defaultRowHeight="18" customHeight="1" x14ac:dyDescent="0.15"/>
  <cols>
    <col min="1" max="16384" width="1.625" style="26"/>
  </cols>
  <sheetData>
    <row r="1" spans="1:54" s="38" customFormat="1" ht="21" x14ac:dyDescent="0.15">
      <c r="A1" s="164" t="s">
        <v>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ht="12.75" customHeight="1" x14ac:dyDescent="0.15"/>
    <row r="3" spans="1:54" ht="20.100000000000001" customHeight="1" x14ac:dyDescent="0.15">
      <c r="A3" s="135" t="s">
        <v>49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</row>
    <row r="4" spans="1:54" ht="9" customHeight="1" x14ac:dyDescent="0.15"/>
    <row r="5" spans="1:54" ht="17.25" customHeight="1" thickBot="1" x14ac:dyDescent="0.2">
      <c r="A5" s="147" t="s">
        <v>50</v>
      </c>
      <c r="B5" s="147"/>
      <c r="C5" s="147"/>
      <c r="D5" s="147"/>
      <c r="E5" s="147"/>
      <c r="F5" s="147"/>
      <c r="G5" s="147"/>
    </row>
    <row r="6" spans="1:54" ht="21" customHeight="1" thickBot="1" x14ac:dyDescent="0.2">
      <c r="A6" s="148" t="s">
        <v>27</v>
      </c>
      <c r="B6" s="148"/>
      <c r="C6" s="148"/>
      <c r="D6" s="148"/>
      <c r="E6" s="148"/>
      <c r="F6" s="148"/>
      <c r="G6" s="148"/>
      <c r="H6" s="149" t="s">
        <v>61</v>
      </c>
      <c r="I6" s="148"/>
      <c r="J6" s="148"/>
      <c r="K6" s="148"/>
      <c r="L6" s="148"/>
      <c r="M6" s="148"/>
      <c r="N6" s="148"/>
      <c r="O6" s="148"/>
      <c r="P6" s="148"/>
      <c r="Q6" s="148"/>
      <c r="R6" s="150"/>
      <c r="S6" s="151" t="s">
        <v>104</v>
      </c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</row>
    <row r="7" spans="1:54" ht="21" customHeight="1" thickTop="1" x14ac:dyDescent="0.15">
      <c r="A7" s="152">
        <v>1</v>
      </c>
      <c r="B7" s="152"/>
      <c r="C7" s="152"/>
      <c r="D7" s="152"/>
      <c r="E7" s="152"/>
      <c r="F7" s="152"/>
      <c r="G7" s="152"/>
      <c r="H7" s="153" t="s">
        <v>28</v>
      </c>
      <c r="I7" s="152"/>
      <c r="J7" s="152"/>
      <c r="K7" s="152"/>
      <c r="L7" s="152"/>
      <c r="M7" s="152"/>
      <c r="N7" s="152"/>
      <c r="O7" s="152"/>
      <c r="P7" s="152"/>
      <c r="Q7" s="152"/>
      <c r="R7" s="154"/>
      <c r="S7" s="155" t="s">
        <v>105</v>
      </c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</row>
    <row r="8" spans="1:54" ht="21" customHeight="1" x14ac:dyDescent="0.15">
      <c r="A8" s="140">
        <v>2</v>
      </c>
      <c r="B8" s="140"/>
      <c r="C8" s="140"/>
      <c r="D8" s="140"/>
      <c r="E8" s="140"/>
      <c r="F8" s="140"/>
      <c r="G8" s="140"/>
      <c r="H8" s="141" t="s">
        <v>51</v>
      </c>
      <c r="I8" s="140"/>
      <c r="J8" s="140"/>
      <c r="K8" s="140"/>
      <c r="L8" s="140"/>
      <c r="M8" s="140"/>
      <c r="N8" s="140"/>
      <c r="O8" s="140"/>
      <c r="P8" s="140"/>
      <c r="Q8" s="140"/>
      <c r="R8" s="142"/>
      <c r="S8" s="143" t="s">
        <v>106</v>
      </c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</row>
    <row r="9" spans="1:54" ht="21" customHeight="1" thickBot="1" x14ac:dyDescent="0.2">
      <c r="A9" s="134">
        <v>3</v>
      </c>
      <c r="B9" s="134"/>
      <c r="C9" s="134"/>
      <c r="D9" s="134"/>
      <c r="E9" s="134"/>
      <c r="F9" s="134"/>
      <c r="G9" s="134"/>
      <c r="H9" s="162" t="s">
        <v>113</v>
      </c>
      <c r="I9" s="134"/>
      <c r="J9" s="134"/>
      <c r="K9" s="134"/>
      <c r="L9" s="134"/>
      <c r="M9" s="134"/>
      <c r="N9" s="134"/>
      <c r="O9" s="134"/>
      <c r="P9" s="134"/>
      <c r="Q9" s="134"/>
      <c r="R9" s="163"/>
      <c r="S9" s="145" t="s">
        <v>133</v>
      </c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</row>
    <row r="10" spans="1:54" ht="9" customHeight="1" x14ac:dyDescent="0.15"/>
    <row r="11" spans="1:54" ht="17.25" customHeight="1" thickBot="1" x14ac:dyDescent="0.2">
      <c r="A11" s="147" t="s">
        <v>29</v>
      </c>
      <c r="B11" s="147"/>
      <c r="C11" s="147"/>
      <c r="D11" s="147"/>
      <c r="E11" s="147"/>
      <c r="F11" s="147"/>
      <c r="G11" s="147"/>
    </row>
    <row r="12" spans="1:54" ht="21" customHeight="1" thickBot="1" x14ac:dyDescent="0.2">
      <c r="A12" s="148" t="s">
        <v>27</v>
      </c>
      <c r="B12" s="148"/>
      <c r="C12" s="148"/>
      <c r="D12" s="148"/>
      <c r="E12" s="148"/>
      <c r="F12" s="148"/>
      <c r="G12" s="148"/>
      <c r="H12" s="149" t="s">
        <v>61</v>
      </c>
      <c r="I12" s="148"/>
      <c r="J12" s="148"/>
      <c r="K12" s="148"/>
      <c r="L12" s="148"/>
      <c r="M12" s="148"/>
      <c r="N12" s="148"/>
      <c r="O12" s="148"/>
      <c r="P12" s="148"/>
      <c r="Q12" s="148"/>
      <c r="R12" s="150"/>
      <c r="S12" s="151" t="s">
        <v>104</v>
      </c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</row>
    <row r="13" spans="1:54" ht="21" customHeight="1" thickTop="1" x14ac:dyDescent="0.15">
      <c r="A13" s="152">
        <v>1</v>
      </c>
      <c r="B13" s="152"/>
      <c r="C13" s="152"/>
      <c r="D13" s="152"/>
      <c r="E13" s="152"/>
      <c r="F13" s="152"/>
      <c r="G13" s="152"/>
      <c r="H13" s="153" t="s">
        <v>52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4"/>
      <c r="S13" s="155" t="s">
        <v>107</v>
      </c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</row>
    <row r="14" spans="1:54" ht="21" customHeight="1" x14ac:dyDescent="0.15">
      <c r="A14" s="140">
        <v>2</v>
      </c>
      <c r="B14" s="140"/>
      <c r="C14" s="140"/>
      <c r="D14" s="140"/>
      <c r="E14" s="140"/>
      <c r="F14" s="140"/>
      <c r="G14" s="140"/>
      <c r="H14" s="141" t="s">
        <v>53</v>
      </c>
      <c r="I14" s="140"/>
      <c r="J14" s="140"/>
      <c r="K14" s="140"/>
      <c r="L14" s="140"/>
      <c r="M14" s="140"/>
      <c r="N14" s="140"/>
      <c r="O14" s="140"/>
      <c r="P14" s="140"/>
      <c r="Q14" s="140"/>
      <c r="R14" s="142"/>
      <c r="S14" s="143" t="s">
        <v>147</v>
      </c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</row>
    <row r="15" spans="1:54" ht="21" customHeight="1" x14ac:dyDescent="0.15">
      <c r="A15" s="140">
        <v>3</v>
      </c>
      <c r="B15" s="140"/>
      <c r="C15" s="140"/>
      <c r="D15" s="140"/>
      <c r="E15" s="140"/>
      <c r="F15" s="140"/>
      <c r="G15" s="140"/>
      <c r="H15" s="141" t="s">
        <v>54</v>
      </c>
      <c r="I15" s="140"/>
      <c r="J15" s="140"/>
      <c r="K15" s="140"/>
      <c r="L15" s="140"/>
      <c r="M15" s="140"/>
      <c r="N15" s="140"/>
      <c r="O15" s="140"/>
      <c r="P15" s="140"/>
      <c r="Q15" s="140"/>
      <c r="R15" s="142"/>
      <c r="S15" s="143" t="s">
        <v>109</v>
      </c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</row>
    <row r="16" spans="1:54" ht="21" customHeight="1" x14ac:dyDescent="0.15">
      <c r="A16" s="140">
        <v>4</v>
      </c>
      <c r="B16" s="140"/>
      <c r="C16" s="140"/>
      <c r="D16" s="140"/>
      <c r="E16" s="140"/>
      <c r="F16" s="140"/>
      <c r="G16" s="140"/>
      <c r="H16" s="141" t="s">
        <v>79</v>
      </c>
      <c r="I16" s="140"/>
      <c r="J16" s="140"/>
      <c r="K16" s="140"/>
      <c r="L16" s="140"/>
      <c r="M16" s="140"/>
      <c r="N16" s="140"/>
      <c r="O16" s="140"/>
      <c r="P16" s="140"/>
      <c r="Q16" s="140"/>
      <c r="R16" s="142"/>
      <c r="S16" s="143" t="s">
        <v>110</v>
      </c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</row>
    <row r="17" spans="1:59" ht="21" customHeight="1" x14ac:dyDescent="0.15">
      <c r="A17" s="140">
        <v>5</v>
      </c>
      <c r="B17" s="140"/>
      <c r="C17" s="140"/>
      <c r="D17" s="140"/>
      <c r="E17" s="140"/>
      <c r="F17" s="140"/>
      <c r="G17" s="140"/>
      <c r="H17" s="141" t="s">
        <v>82</v>
      </c>
      <c r="I17" s="140"/>
      <c r="J17" s="140"/>
      <c r="K17" s="140"/>
      <c r="L17" s="140"/>
      <c r="M17" s="140"/>
      <c r="N17" s="140"/>
      <c r="O17" s="140"/>
      <c r="P17" s="140"/>
      <c r="Q17" s="140"/>
      <c r="R17" s="142"/>
      <c r="S17" s="143" t="s">
        <v>111</v>
      </c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</row>
    <row r="18" spans="1:59" ht="21" customHeight="1" thickBot="1" x14ac:dyDescent="0.2">
      <c r="A18" s="134">
        <v>6</v>
      </c>
      <c r="B18" s="134"/>
      <c r="C18" s="134"/>
      <c r="D18" s="134"/>
      <c r="E18" s="134"/>
      <c r="F18" s="134"/>
      <c r="G18" s="134"/>
      <c r="H18" s="157" t="s">
        <v>149</v>
      </c>
      <c r="I18" s="158"/>
      <c r="J18" s="158"/>
      <c r="K18" s="158"/>
      <c r="L18" s="158"/>
      <c r="M18" s="158"/>
      <c r="N18" s="158"/>
      <c r="O18" s="158"/>
      <c r="P18" s="158"/>
      <c r="Q18" s="158"/>
      <c r="R18" s="159"/>
      <c r="S18" s="160" t="s">
        <v>150</v>
      </c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</row>
    <row r="19" spans="1:59" ht="18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9"/>
      <c r="T19" s="39"/>
      <c r="U19" s="39"/>
      <c r="V19" s="39"/>
      <c r="W19" s="39"/>
      <c r="X19" s="39"/>
      <c r="Y19" s="40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27" t="s">
        <v>87</v>
      </c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</row>
    <row r="20" spans="1:59" s="106" customFormat="1" ht="18" customHeight="1" x14ac:dyDescent="0.1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5"/>
      <c r="BG20" s="105"/>
    </row>
    <row r="21" spans="1:59" s="106" customFormat="1" ht="18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5"/>
      <c r="BG21" s="105"/>
    </row>
    <row r="22" spans="1:59" ht="19.5" customHeight="1" x14ac:dyDescent="0.15">
      <c r="A22" s="135" t="s">
        <v>72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</row>
    <row r="23" spans="1:59" ht="9" customHeight="1" x14ac:dyDescent="0.15"/>
    <row r="24" spans="1:59" ht="18" customHeight="1" thickBot="1" x14ac:dyDescent="0.2">
      <c r="A24" s="136" t="s">
        <v>73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137" t="s">
        <v>74</v>
      </c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</row>
    <row r="25" spans="1:59" ht="39.950000000000003" customHeight="1" thickBot="1" x14ac:dyDescent="0.2">
      <c r="A25" s="133"/>
      <c r="B25" s="133"/>
      <c r="C25" s="133"/>
      <c r="D25" s="133"/>
      <c r="E25" s="133"/>
      <c r="F25" s="133"/>
      <c r="G25" s="138" t="s">
        <v>62</v>
      </c>
      <c r="H25" s="133"/>
      <c r="I25" s="133"/>
      <c r="J25" s="133"/>
      <c r="K25" s="133"/>
      <c r="L25" s="139"/>
      <c r="M25" s="132" t="s">
        <v>30</v>
      </c>
      <c r="N25" s="133"/>
      <c r="O25" s="133"/>
      <c r="P25" s="133"/>
      <c r="Q25" s="133"/>
      <c r="R25" s="133"/>
      <c r="S25" s="131" t="s">
        <v>63</v>
      </c>
      <c r="T25" s="131"/>
      <c r="U25" s="131"/>
      <c r="V25" s="131"/>
      <c r="W25" s="131"/>
      <c r="X25" s="131"/>
      <c r="Y25" s="130" t="s">
        <v>12</v>
      </c>
      <c r="Z25" s="131"/>
      <c r="AA25" s="131"/>
      <c r="AB25" s="131"/>
      <c r="AC25" s="131"/>
      <c r="AD25" s="131"/>
      <c r="AE25" s="130" t="s">
        <v>13</v>
      </c>
      <c r="AF25" s="131"/>
      <c r="AG25" s="131"/>
      <c r="AH25" s="131"/>
      <c r="AI25" s="131"/>
      <c r="AJ25" s="131"/>
      <c r="AK25" s="130" t="s">
        <v>14</v>
      </c>
      <c r="AL25" s="131"/>
      <c r="AM25" s="131"/>
      <c r="AN25" s="131"/>
      <c r="AO25" s="131"/>
      <c r="AP25" s="131"/>
      <c r="AQ25" s="130" t="s">
        <v>15</v>
      </c>
      <c r="AR25" s="131"/>
      <c r="AS25" s="131"/>
      <c r="AT25" s="131"/>
      <c r="AU25" s="131"/>
      <c r="AV25" s="131"/>
      <c r="AW25" s="132" t="s">
        <v>16</v>
      </c>
      <c r="AX25" s="133"/>
      <c r="AY25" s="133"/>
      <c r="AZ25" s="133"/>
      <c r="BA25" s="133"/>
      <c r="BB25" s="133"/>
    </row>
    <row r="26" spans="1:59" ht="21" customHeight="1" thickTop="1" x14ac:dyDescent="0.15">
      <c r="A26" s="124" t="s">
        <v>114</v>
      </c>
      <c r="B26" s="124"/>
      <c r="C26" s="124"/>
      <c r="D26" s="124"/>
      <c r="E26" s="124"/>
      <c r="F26" s="124"/>
      <c r="G26" s="125">
        <v>1990</v>
      </c>
      <c r="H26" s="123"/>
      <c r="I26" s="123"/>
      <c r="J26" s="123"/>
      <c r="K26" s="123"/>
      <c r="L26" s="126"/>
      <c r="M26" s="123">
        <v>708</v>
      </c>
      <c r="N26" s="123"/>
      <c r="O26" s="123"/>
      <c r="P26" s="123"/>
      <c r="Q26" s="123"/>
      <c r="R26" s="123"/>
      <c r="S26" s="122">
        <v>907</v>
      </c>
      <c r="T26" s="122"/>
      <c r="U26" s="122"/>
      <c r="V26" s="122"/>
      <c r="W26" s="122"/>
      <c r="X26" s="122"/>
      <c r="Y26" s="122">
        <v>7</v>
      </c>
      <c r="Z26" s="122"/>
      <c r="AA26" s="122"/>
      <c r="AB26" s="122"/>
      <c r="AC26" s="122"/>
      <c r="AD26" s="122"/>
      <c r="AE26" s="122">
        <v>3</v>
      </c>
      <c r="AF26" s="122"/>
      <c r="AG26" s="122"/>
      <c r="AH26" s="122"/>
      <c r="AI26" s="122"/>
      <c r="AJ26" s="122"/>
      <c r="AK26" s="122">
        <v>4</v>
      </c>
      <c r="AL26" s="122"/>
      <c r="AM26" s="122"/>
      <c r="AN26" s="122"/>
      <c r="AO26" s="122"/>
      <c r="AP26" s="122"/>
      <c r="AQ26" s="122">
        <v>355</v>
      </c>
      <c r="AR26" s="122"/>
      <c r="AS26" s="122"/>
      <c r="AT26" s="122"/>
      <c r="AU26" s="122"/>
      <c r="AV26" s="122"/>
      <c r="AW26" s="123">
        <v>6</v>
      </c>
      <c r="AX26" s="123"/>
      <c r="AY26" s="123"/>
      <c r="AZ26" s="123"/>
      <c r="BA26" s="123"/>
      <c r="BB26" s="123"/>
      <c r="BD26" s="41"/>
    </row>
    <row r="27" spans="1:59" ht="21" customHeight="1" x14ac:dyDescent="0.15">
      <c r="A27" s="124" t="s">
        <v>148</v>
      </c>
      <c r="B27" s="124"/>
      <c r="C27" s="124"/>
      <c r="D27" s="124"/>
      <c r="E27" s="124"/>
      <c r="F27" s="124"/>
      <c r="G27" s="125">
        <v>1980</v>
      </c>
      <c r="H27" s="123"/>
      <c r="I27" s="123"/>
      <c r="J27" s="123"/>
      <c r="K27" s="123"/>
      <c r="L27" s="126"/>
      <c r="M27" s="127">
        <v>700</v>
      </c>
      <c r="N27" s="123"/>
      <c r="O27" s="123"/>
      <c r="P27" s="123"/>
      <c r="Q27" s="123"/>
      <c r="R27" s="128"/>
      <c r="S27" s="129">
        <v>916</v>
      </c>
      <c r="T27" s="123"/>
      <c r="U27" s="123"/>
      <c r="V27" s="123"/>
      <c r="W27" s="123"/>
      <c r="X27" s="128"/>
      <c r="Y27" s="129">
        <v>7</v>
      </c>
      <c r="Z27" s="123"/>
      <c r="AA27" s="123"/>
      <c r="AB27" s="123"/>
      <c r="AC27" s="123"/>
      <c r="AD27" s="128"/>
      <c r="AE27" s="129">
        <v>3</v>
      </c>
      <c r="AF27" s="123"/>
      <c r="AG27" s="123"/>
      <c r="AH27" s="123"/>
      <c r="AI27" s="123"/>
      <c r="AJ27" s="128"/>
      <c r="AK27" s="129">
        <v>4</v>
      </c>
      <c r="AL27" s="123"/>
      <c r="AM27" s="123"/>
      <c r="AN27" s="123"/>
      <c r="AO27" s="123"/>
      <c r="AP27" s="128"/>
      <c r="AQ27" s="129">
        <v>345</v>
      </c>
      <c r="AR27" s="123"/>
      <c r="AS27" s="123"/>
      <c r="AT27" s="123"/>
      <c r="AU27" s="123"/>
      <c r="AV27" s="128"/>
      <c r="AW27" s="129">
        <v>5</v>
      </c>
      <c r="AX27" s="123"/>
      <c r="AY27" s="123"/>
      <c r="AZ27" s="123"/>
      <c r="BA27" s="123"/>
      <c r="BB27" s="123"/>
      <c r="BD27" s="41"/>
    </row>
    <row r="28" spans="1:59" ht="21" customHeight="1" thickBot="1" x14ac:dyDescent="0.2">
      <c r="A28" s="117" t="s">
        <v>200</v>
      </c>
      <c r="B28" s="117"/>
      <c r="C28" s="117"/>
      <c r="D28" s="117"/>
      <c r="E28" s="117"/>
      <c r="F28" s="117"/>
      <c r="G28" s="118">
        <f>SUM(M28:BB28)</f>
        <v>2013</v>
      </c>
      <c r="H28" s="115"/>
      <c r="I28" s="115"/>
      <c r="J28" s="115"/>
      <c r="K28" s="115"/>
      <c r="L28" s="119"/>
      <c r="M28" s="120">
        <v>674</v>
      </c>
      <c r="N28" s="115"/>
      <c r="O28" s="115"/>
      <c r="P28" s="115"/>
      <c r="Q28" s="115"/>
      <c r="R28" s="121"/>
      <c r="S28" s="114">
        <v>977</v>
      </c>
      <c r="T28" s="115"/>
      <c r="U28" s="115"/>
      <c r="V28" s="115"/>
      <c r="W28" s="115"/>
      <c r="X28" s="121"/>
      <c r="Y28" s="114">
        <v>7</v>
      </c>
      <c r="Z28" s="115"/>
      <c r="AA28" s="115"/>
      <c r="AB28" s="115"/>
      <c r="AC28" s="115"/>
      <c r="AD28" s="121"/>
      <c r="AE28" s="114">
        <v>3</v>
      </c>
      <c r="AF28" s="115"/>
      <c r="AG28" s="115"/>
      <c r="AH28" s="115"/>
      <c r="AI28" s="115"/>
      <c r="AJ28" s="121"/>
      <c r="AK28" s="114">
        <v>4</v>
      </c>
      <c r="AL28" s="115"/>
      <c r="AM28" s="115"/>
      <c r="AN28" s="115"/>
      <c r="AO28" s="115"/>
      <c r="AP28" s="121"/>
      <c r="AQ28" s="114">
        <v>342</v>
      </c>
      <c r="AR28" s="115"/>
      <c r="AS28" s="115"/>
      <c r="AT28" s="115"/>
      <c r="AU28" s="115"/>
      <c r="AV28" s="121"/>
      <c r="AW28" s="114">
        <v>6</v>
      </c>
      <c r="AX28" s="115"/>
      <c r="AY28" s="115"/>
      <c r="AZ28" s="115"/>
      <c r="BA28" s="115"/>
      <c r="BB28" s="115"/>
      <c r="BD28" s="41"/>
    </row>
    <row r="29" spans="1:59" ht="18" customHeight="1" x14ac:dyDescent="0.15">
      <c r="A29" s="28"/>
      <c r="AQ29" s="116" t="s">
        <v>55</v>
      </c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</row>
  </sheetData>
  <mergeCells count="77">
    <mergeCell ref="A1:BB1"/>
    <mergeCell ref="A3:AT3"/>
    <mergeCell ref="A5:G5"/>
    <mergeCell ref="A6:G6"/>
    <mergeCell ref="H6:R6"/>
    <mergeCell ref="S6:AT6"/>
    <mergeCell ref="A7:G7"/>
    <mergeCell ref="H7:R7"/>
    <mergeCell ref="S7:AT7"/>
    <mergeCell ref="A8:G8"/>
    <mergeCell ref="H8:R8"/>
    <mergeCell ref="S8:AT8"/>
    <mergeCell ref="A13:G13"/>
    <mergeCell ref="H13:R13"/>
    <mergeCell ref="S13:AT13"/>
    <mergeCell ref="H18:R18"/>
    <mergeCell ref="S18:AT18"/>
    <mergeCell ref="S9:AT9"/>
    <mergeCell ref="A11:G11"/>
    <mergeCell ref="A12:G12"/>
    <mergeCell ref="H12:R12"/>
    <mergeCell ref="S12:AT12"/>
    <mergeCell ref="A9:G9"/>
    <mergeCell ref="H9:R9"/>
    <mergeCell ref="A14:G14"/>
    <mergeCell ref="H14:R14"/>
    <mergeCell ref="S14:AT14"/>
    <mergeCell ref="A15:G15"/>
    <mergeCell ref="H15:R15"/>
    <mergeCell ref="S15:AT15"/>
    <mergeCell ref="A16:G16"/>
    <mergeCell ref="H16:R16"/>
    <mergeCell ref="S16:AT16"/>
    <mergeCell ref="A17:G17"/>
    <mergeCell ref="H17:R17"/>
    <mergeCell ref="S17:AT17"/>
    <mergeCell ref="A18:G18"/>
    <mergeCell ref="A22:BB22"/>
    <mergeCell ref="A24:AD24"/>
    <mergeCell ref="AQ24:BB24"/>
    <mergeCell ref="A25:F25"/>
    <mergeCell ref="G25:L25"/>
    <mergeCell ref="M25:R25"/>
    <mergeCell ref="S25:X25"/>
    <mergeCell ref="Y25:AD25"/>
    <mergeCell ref="AE25:AJ25"/>
    <mergeCell ref="AK25:AP25"/>
    <mergeCell ref="AQ25:AV25"/>
    <mergeCell ref="AW25:BB25"/>
    <mergeCell ref="A26:F26"/>
    <mergeCell ref="G26:L26"/>
    <mergeCell ref="M26:R26"/>
    <mergeCell ref="S26:X26"/>
    <mergeCell ref="Y26:AD26"/>
    <mergeCell ref="AE26:AJ26"/>
    <mergeCell ref="AK26:AP26"/>
    <mergeCell ref="A27:F27"/>
    <mergeCell ref="G27:L27"/>
    <mergeCell ref="M27:R27"/>
    <mergeCell ref="S27:X27"/>
    <mergeCell ref="Y27:AD27"/>
    <mergeCell ref="AQ26:AV26"/>
    <mergeCell ref="AE28:AJ28"/>
    <mergeCell ref="AK28:AP28"/>
    <mergeCell ref="AQ28:AV28"/>
    <mergeCell ref="AW26:BB26"/>
    <mergeCell ref="AE27:AJ27"/>
    <mergeCell ref="AK27:AP27"/>
    <mergeCell ref="AQ27:AV27"/>
    <mergeCell ref="AW27:BB27"/>
    <mergeCell ref="AW28:BB28"/>
    <mergeCell ref="AQ29:BB29"/>
    <mergeCell ref="A28:F28"/>
    <mergeCell ref="G28:L28"/>
    <mergeCell ref="M28:R28"/>
    <mergeCell ref="S28:X28"/>
    <mergeCell ref="Y28:AD28"/>
  </mergeCells>
  <phoneticPr fontId="1"/>
  <pageMargins left="0.78740157480314965" right="0.70866141732283472" top="0.78740157480314965" bottom="0.78740157480314965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T49"/>
  <sheetViews>
    <sheetView view="pageBreakPreview" zoomScale="85" zoomScaleNormal="100" zoomScaleSheetLayoutView="85" workbookViewId="0">
      <selection sqref="A1:AT1"/>
    </sheetView>
  </sheetViews>
  <sheetFormatPr defaultColWidth="1.625" defaultRowHeight="18" customHeight="1" x14ac:dyDescent="0.15"/>
  <cols>
    <col min="1" max="16384" width="1.625" style="26"/>
  </cols>
  <sheetData>
    <row r="1" spans="1:46" ht="19.5" customHeight="1" x14ac:dyDescent="0.15">
      <c r="A1" s="135" t="s">
        <v>75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</row>
    <row r="2" spans="1:46" ht="9" customHeight="1" x14ac:dyDescent="0.15"/>
    <row r="3" spans="1:46" ht="18" customHeight="1" thickBot="1" x14ac:dyDescent="0.2">
      <c r="A3" s="147" t="s">
        <v>31</v>
      </c>
      <c r="B3" s="147"/>
      <c r="C3" s="147"/>
      <c r="D3" s="147"/>
      <c r="E3" s="147"/>
      <c r="F3" s="147"/>
      <c r="G3" s="147"/>
    </row>
    <row r="4" spans="1:46" ht="18.75" customHeight="1" thickBot="1" x14ac:dyDescent="0.2">
      <c r="A4" s="133" t="s">
        <v>27</v>
      </c>
      <c r="B4" s="133"/>
      <c r="C4" s="133"/>
      <c r="D4" s="133"/>
      <c r="E4" s="133"/>
      <c r="F4" s="133"/>
      <c r="G4" s="133"/>
      <c r="H4" s="210" t="s">
        <v>112</v>
      </c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151" t="s">
        <v>104</v>
      </c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</row>
    <row r="5" spans="1:46" ht="18" customHeight="1" thickTop="1" x14ac:dyDescent="0.15">
      <c r="A5" s="212">
        <v>1</v>
      </c>
      <c r="B5" s="212"/>
      <c r="C5" s="212"/>
      <c r="D5" s="212"/>
      <c r="E5" s="212"/>
      <c r="F5" s="212"/>
      <c r="G5" s="212"/>
      <c r="H5" s="204" t="s">
        <v>56</v>
      </c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155" t="s">
        <v>115</v>
      </c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</row>
    <row r="6" spans="1:46" ht="18" customHeight="1" x14ac:dyDescent="0.15">
      <c r="A6" s="140">
        <v>2</v>
      </c>
      <c r="B6" s="140"/>
      <c r="C6" s="140"/>
      <c r="D6" s="140"/>
      <c r="E6" s="140"/>
      <c r="F6" s="140"/>
      <c r="G6" s="140"/>
      <c r="H6" s="194" t="s">
        <v>56</v>
      </c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43" t="s">
        <v>116</v>
      </c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</row>
    <row r="7" spans="1:46" ht="18" customHeight="1" x14ac:dyDescent="0.15">
      <c r="A7" s="140">
        <v>3</v>
      </c>
      <c r="B7" s="140"/>
      <c r="C7" s="140"/>
      <c r="D7" s="140"/>
      <c r="E7" s="140"/>
      <c r="F7" s="140"/>
      <c r="G7" s="140"/>
      <c r="H7" s="194" t="s">
        <v>57</v>
      </c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43" t="s">
        <v>117</v>
      </c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</row>
    <row r="8" spans="1:46" ht="18" customHeight="1" x14ac:dyDescent="0.15">
      <c r="A8" s="140">
        <v>4</v>
      </c>
      <c r="B8" s="140"/>
      <c r="C8" s="140"/>
      <c r="D8" s="140"/>
      <c r="E8" s="140"/>
      <c r="F8" s="140"/>
      <c r="G8" s="140"/>
      <c r="H8" s="194" t="s">
        <v>58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43" t="s">
        <v>118</v>
      </c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</row>
    <row r="9" spans="1:46" ht="18" customHeight="1" x14ac:dyDescent="0.15">
      <c r="A9" s="140">
        <v>5</v>
      </c>
      <c r="B9" s="140"/>
      <c r="C9" s="140"/>
      <c r="D9" s="140"/>
      <c r="E9" s="140"/>
      <c r="F9" s="140"/>
      <c r="G9" s="140"/>
      <c r="H9" s="194" t="s">
        <v>59</v>
      </c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43" t="s">
        <v>119</v>
      </c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</row>
    <row r="10" spans="1:46" ht="18" customHeight="1" x14ac:dyDescent="0.15">
      <c r="A10" s="140">
        <v>6</v>
      </c>
      <c r="B10" s="140"/>
      <c r="C10" s="140"/>
      <c r="D10" s="140"/>
      <c r="E10" s="140"/>
      <c r="F10" s="140"/>
      <c r="G10" s="140"/>
      <c r="H10" s="194" t="s">
        <v>60</v>
      </c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43" t="s">
        <v>120</v>
      </c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</row>
    <row r="11" spans="1:46" ht="18" customHeight="1" x14ac:dyDescent="0.15">
      <c r="A11" s="140">
        <v>7</v>
      </c>
      <c r="B11" s="140"/>
      <c r="C11" s="140"/>
      <c r="D11" s="140"/>
      <c r="E11" s="140"/>
      <c r="F11" s="140"/>
      <c r="G11" s="140"/>
      <c r="H11" s="194" t="s">
        <v>77</v>
      </c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43" t="s">
        <v>121</v>
      </c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</row>
    <row r="12" spans="1:46" ht="18" customHeight="1" x14ac:dyDescent="0.15">
      <c r="A12" s="140">
        <v>8</v>
      </c>
      <c r="B12" s="140"/>
      <c r="C12" s="140"/>
      <c r="D12" s="140"/>
      <c r="E12" s="140"/>
      <c r="F12" s="140"/>
      <c r="G12" s="140"/>
      <c r="H12" s="194" t="s">
        <v>76</v>
      </c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43" t="s">
        <v>122</v>
      </c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</row>
    <row r="13" spans="1:46" ht="18" customHeight="1" x14ac:dyDescent="0.15">
      <c r="A13" s="196">
        <v>9</v>
      </c>
      <c r="B13" s="196"/>
      <c r="C13" s="196"/>
      <c r="D13" s="196"/>
      <c r="E13" s="196"/>
      <c r="F13" s="196"/>
      <c r="G13" s="196"/>
      <c r="H13" s="197" t="s">
        <v>80</v>
      </c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43" t="s">
        <v>123</v>
      </c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</row>
    <row r="14" spans="1:46" ht="18" customHeight="1" x14ac:dyDescent="0.15">
      <c r="A14" s="140">
        <v>10</v>
      </c>
      <c r="B14" s="140"/>
      <c r="C14" s="140"/>
      <c r="D14" s="140"/>
      <c r="E14" s="140"/>
      <c r="F14" s="140"/>
      <c r="G14" s="140"/>
      <c r="H14" s="141" t="s">
        <v>83</v>
      </c>
      <c r="I14" s="140"/>
      <c r="J14" s="140"/>
      <c r="K14" s="140"/>
      <c r="L14" s="140"/>
      <c r="M14" s="140"/>
      <c r="N14" s="140"/>
      <c r="O14" s="140"/>
      <c r="P14" s="140"/>
      <c r="Q14" s="140"/>
      <c r="R14" s="142"/>
      <c r="S14" s="143" t="s">
        <v>124</v>
      </c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</row>
    <row r="15" spans="1:46" ht="18" customHeight="1" x14ac:dyDescent="0.15">
      <c r="A15" s="188">
        <v>11</v>
      </c>
      <c r="B15" s="188"/>
      <c r="C15" s="188"/>
      <c r="D15" s="188"/>
      <c r="E15" s="188"/>
      <c r="F15" s="188"/>
      <c r="G15" s="188"/>
      <c r="H15" s="187" t="s">
        <v>84</v>
      </c>
      <c r="I15" s="188"/>
      <c r="J15" s="188"/>
      <c r="K15" s="188"/>
      <c r="L15" s="188"/>
      <c r="M15" s="188"/>
      <c r="N15" s="188"/>
      <c r="O15" s="188"/>
      <c r="P15" s="188"/>
      <c r="Q15" s="188"/>
      <c r="R15" s="184"/>
      <c r="S15" s="177" t="s">
        <v>125</v>
      </c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</row>
    <row r="16" spans="1:46" ht="18" customHeight="1" x14ac:dyDescent="0.15">
      <c r="A16" s="172">
        <v>12</v>
      </c>
      <c r="B16" s="173"/>
      <c r="C16" s="173"/>
      <c r="D16" s="173"/>
      <c r="E16" s="173"/>
      <c r="F16" s="173"/>
      <c r="G16" s="174"/>
      <c r="H16" s="175" t="s">
        <v>88</v>
      </c>
      <c r="I16" s="176"/>
      <c r="J16" s="176"/>
      <c r="K16" s="176"/>
      <c r="L16" s="176"/>
      <c r="M16" s="176"/>
      <c r="N16" s="176"/>
      <c r="O16" s="176"/>
      <c r="P16" s="176"/>
      <c r="Q16" s="176"/>
      <c r="R16" s="172"/>
      <c r="S16" s="177" t="s">
        <v>108</v>
      </c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</row>
    <row r="17" spans="1:46" ht="18" customHeight="1" x14ac:dyDescent="0.15">
      <c r="A17" s="189">
        <v>13</v>
      </c>
      <c r="B17" s="190"/>
      <c r="C17" s="190"/>
      <c r="D17" s="190"/>
      <c r="E17" s="190"/>
      <c r="F17" s="190"/>
      <c r="G17" s="191"/>
      <c r="H17" s="192" t="s">
        <v>89</v>
      </c>
      <c r="I17" s="193"/>
      <c r="J17" s="193"/>
      <c r="K17" s="193"/>
      <c r="L17" s="193"/>
      <c r="M17" s="193"/>
      <c r="N17" s="193"/>
      <c r="O17" s="193"/>
      <c r="P17" s="193"/>
      <c r="Q17" s="193"/>
      <c r="R17" s="189"/>
      <c r="S17" s="177" t="s">
        <v>126</v>
      </c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</row>
    <row r="18" spans="1:46" ht="18" customHeight="1" x14ac:dyDescent="0.15">
      <c r="A18" s="176">
        <v>14</v>
      </c>
      <c r="B18" s="176"/>
      <c r="C18" s="176"/>
      <c r="D18" s="176"/>
      <c r="E18" s="176"/>
      <c r="F18" s="176"/>
      <c r="G18" s="202"/>
      <c r="H18" s="175" t="s">
        <v>89</v>
      </c>
      <c r="I18" s="176"/>
      <c r="J18" s="176"/>
      <c r="K18" s="176"/>
      <c r="L18" s="176"/>
      <c r="M18" s="176"/>
      <c r="N18" s="176"/>
      <c r="O18" s="176"/>
      <c r="P18" s="176"/>
      <c r="Q18" s="176"/>
      <c r="R18" s="172"/>
      <c r="S18" s="177" t="s">
        <v>127</v>
      </c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</row>
    <row r="19" spans="1:46" ht="18" customHeight="1" x14ac:dyDescent="0.15">
      <c r="A19" s="183">
        <v>15</v>
      </c>
      <c r="B19" s="183"/>
      <c r="C19" s="183"/>
      <c r="D19" s="183"/>
      <c r="E19" s="183"/>
      <c r="F19" s="183"/>
      <c r="G19" s="203"/>
      <c r="H19" s="182" t="s">
        <v>95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79"/>
      <c r="S19" s="177" t="s">
        <v>128</v>
      </c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</row>
    <row r="20" spans="1:46" ht="18" customHeight="1" x14ac:dyDescent="0.15">
      <c r="A20" s="172">
        <v>16</v>
      </c>
      <c r="B20" s="173"/>
      <c r="C20" s="173"/>
      <c r="D20" s="173"/>
      <c r="E20" s="173"/>
      <c r="F20" s="173"/>
      <c r="G20" s="174"/>
      <c r="H20" s="175" t="s">
        <v>96</v>
      </c>
      <c r="I20" s="176"/>
      <c r="J20" s="176"/>
      <c r="K20" s="176"/>
      <c r="L20" s="176"/>
      <c r="M20" s="176"/>
      <c r="N20" s="176"/>
      <c r="O20" s="176"/>
      <c r="P20" s="176"/>
      <c r="Q20" s="176"/>
      <c r="R20" s="172"/>
      <c r="S20" s="177" t="s">
        <v>129</v>
      </c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</row>
    <row r="21" spans="1:46" ht="18" customHeight="1" x14ac:dyDescent="0.15">
      <c r="A21" s="172">
        <v>17</v>
      </c>
      <c r="B21" s="173"/>
      <c r="C21" s="173"/>
      <c r="D21" s="173"/>
      <c r="E21" s="173"/>
      <c r="F21" s="173"/>
      <c r="G21" s="174"/>
      <c r="H21" s="175" t="s">
        <v>98</v>
      </c>
      <c r="I21" s="176"/>
      <c r="J21" s="176"/>
      <c r="K21" s="176"/>
      <c r="L21" s="176"/>
      <c r="M21" s="176"/>
      <c r="N21" s="176"/>
      <c r="O21" s="176"/>
      <c r="P21" s="176"/>
      <c r="Q21" s="176"/>
      <c r="R21" s="172"/>
      <c r="S21" s="177" t="s">
        <v>130</v>
      </c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</row>
    <row r="22" spans="1:46" ht="18" customHeight="1" x14ac:dyDescent="0.15">
      <c r="A22" s="172">
        <v>18</v>
      </c>
      <c r="B22" s="173"/>
      <c r="C22" s="173"/>
      <c r="D22" s="173"/>
      <c r="E22" s="173"/>
      <c r="F22" s="173"/>
      <c r="G22" s="174"/>
      <c r="H22" s="175" t="s">
        <v>99</v>
      </c>
      <c r="I22" s="176"/>
      <c r="J22" s="176"/>
      <c r="K22" s="176"/>
      <c r="L22" s="176"/>
      <c r="M22" s="176"/>
      <c r="N22" s="176"/>
      <c r="O22" s="176"/>
      <c r="P22" s="176"/>
      <c r="Q22" s="176"/>
      <c r="R22" s="172"/>
      <c r="S22" s="177" t="s">
        <v>131</v>
      </c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</row>
    <row r="23" spans="1:46" ht="18" customHeight="1" x14ac:dyDescent="0.15">
      <c r="A23" s="172">
        <v>19</v>
      </c>
      <c r="B23" s="173"/>
      <c r="C23" s="173"/>
      <c r="D23" s="173"/>
      <c r="E23" s="173"/>
      <c r="F23" s="173"/>
      <c r="G23" s="174"/>
      <c r="H23" s="175" t="s">
        <v>100</v>
      </c>
      <c r="I23" s="176"/>
      <c r="J23" s="176"/>
      <c r="K23" s="176"/>
      <c r="L23" s="176"/>
      <c r="M23" s="176"/>
      <c r="N23" s="176"/>
      <c r="O23" s="176"/>
      <c r="P23" s="176"/>
      <c r="Q23" s="176"/>
      <c r="R23" s="172"/>
      <c r="S23" s="177" t="s">
        <v>132</v>
      </c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</row>
    <row r="24" spans="1:46" ht="18" customHeight="1" x14ac:dyDescent="0.15">
      <c r="A24" s="172">
        <v>20</v>
      </c>
      <c r="B24" s="173"/>
      <c r="C24" s="173"/>
      <c r="D24" s="173"/>
      <c r="E24" s="173"/>
      <c r="F24" s="173"/>
      <c r="G24" s="174"/>
      <c r="H24" s="175" t="s">
        <v>134</v>
      </c>
      <c r="I24" s="176"/>
      <c r="J24" s="176"/>
      <c r="K24" s="176"/>
      <c r="L24" s="176"/>
      <c r="M24" s="176"/>
      <c r="N24" s="176"/>
      <c r="O24" s="176"/>
      <c r="P24" s="176"/>
      <c r="Q24" s="176"/>
      <c r="R24" s="172"/>
      <c r="S24" s="177" t="s">
        <v>135</v>
      </c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</row>
    <row r="25" spans="1:46" ht="18" customHeight="1" x14ac:dyDescent="0.15">
      <c r="A25" s="172">
        <v>21</v>
      </c>
      <c r="B25" s="173"/>
      <c r="C25" s="173"/>
      <c r="D25" s="173"/>
      <c r="E25" s="173"/>
      <c r="F25" s="173"/>
      <c r="G25" s="174"/>
      <c r="H25" s="175" t="s">
        <v>151</v>
      </c>
      <c r="I25" s="176"/>
      <c r="J25" s="176"/>
      <c r="K25" s="176"/>
      <c r="L25" s="176"/>
      <c r="M25" s="176"/>
      <c r="N25" s="176"/>
      <c r="O25" s="176"/>
      <c r="P25" s="176"/>
      <c r="Q25" s="176"/>
      <c r="R25" s="172"/>
      <c r="S25" s="177" t="s">
        <v>152</v>
      </c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</row>
    <row r="26" spans="1:46" ht="18" customHeight="1" thickBot="1" x14ac:dyDescent="0.2">
      <c r="A26" s="165">
        <v>22</v>
      </c>
      <c r="B26" s="166"/>
      <c r="C26" s="166"/>
      <c r="D26" s="166"/>
      <c r="E26" s="166"/>
      <c r="F26" s="166"/>
      <c r="G26" s="167"/>
      <c r="H26" s="168" t="s">
        <v>197</v>
      </c>
      <c r="I26" s="169"/>
      <c r="J26" s="169"/>
      <c r="K26" s="169"/>
      <c r="L26" s="169"/>
      <c r="M26" s="169"/>
      <c r="N26" s="169"/>
      <c r="O26" s="169"/>
      <c r="P26" s="169"/>
      <c r="Q26" s="169"/>
      <c r="R26" s="165"/>
      <c r="S26" s="170" t="s">
        <v>198</v>
      </c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</row>
    <row r="27" spans="1:46" ht="9" customHeight="1" x14ac:dyDescent="0.15"/>
    <row r="28" spans="1:46" s="20" customFormat="1" ht="17.25" customHeight="1" thickBot="1" x14ac:dyDescent="0.2">
      <c r="A28" s="206" t="s">
        <v>32</v>
      </c>
      <c r="B28" s="206"/>
      <c r="C28" s="206"/>
      <c r="D28" s="206"/>
      <c r="E28" s="206"/>
      <c r="F28" s="206"/>
      <c r="G28" s="206"/>
    </row>
    <row r="29" spans="1:46" s="20" customFormat="1" ht="18.75" customHeight="1" thickBot="1" x14ac:dyDescent="0.2">
      <c r="A29" s="207" t="s">
        <v>27</v>
      </c>
      <c r="B29" s="207"/>
      <c r="C29" s="207"/>
      <c r="D29" s="207"/>
      <c r="E29" s="207"/>
      <c r="F29" s="207"/>
      <c r="G29" s="207"/>
      <c r="H29" s="208" t="s">
        <v>61</v>
      </c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151" t="s">
        <v>104</v>
      </c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</row>
    <row r="30" spans="1:46" s="20" customFormat="1" ht="18" customHeight="1" thickTop="1" x14ac:dyDescent="0.15">
      <c r="A30" s="199">
        <v>1</v>
      </c>
      <c r="B30" s="199"/>
      <c r="C30" s="199"/>
      <c r="D30" s="199"/>
      <c r="E30" s="199"/>
      <c r="F30" s="199"/>
      <c r="G30" s="199"/>
      <c r="H30" s="200" t="s">
        <v>90</v>
      </c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155" t="s">
        <v>115</v>
      </c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</row>
    <row r="31" spans="1:46" s="20" customFormat="1" ht="18" customHeight="1" x14ac:dyDescent="0.15">
      <c r="A31" s="140">
        <v>2</v>
      </c>
      <c r="B31" s="140"/>
      <c r="C31" s="140"/>
      <c r="D31" s="140"/>
      <c r="E31" s="140"/>
      <c r="F31" s="140"/>
      <c r="G31" s="140"/>
      <c r="H31" s="194" t="s">
        <v>91</v>
      </c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43" t="s">
        <v>116</v>
      </c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</row>
    <row r="32" spans="1:46" s="20" customFormat="1" ht="18" customHeight="1" x14ac:dyDescent="0.15">
      <c r="A32" s="140">
        <v>3</v>
      </c>
      <c r="B32" s="140"/>
      <c r="C32" s="140"/>
      <c r="D32" s="140"/>
      <c r="E32" s="140"/>
      <c r="F32" s="140"/>
      <c r="G32" s="140"/>
      <c r="H32" s="194" t="s">
        <v>92</v>
      </c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43" t="s">
        <v>117</v>
      </c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</row>
    <row r="33" spans="1:46" s="20" customFormat="1" ht="18" customHeight="1" x14ac:dyDescent="0.15">
      <c r="A33" s="140">
        <v>4</v>
      </c>
      <c r="B33" s="140"/>
      <c r="C33" s="140"/>
      <c r="D33" s="140"/>
      <c r="E33" s="140"/>
      <c r="F33" s="140"/>
      <c r="G33" s="140"/>
      <c r="H33" s="194" t="s">
        <v>143</v>
      </c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43" t="s">
        <v>136</v>
      </c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</row>
    <row r="34" spans="1:46" s="20" customFormat="1" ht="18" customHeight="1" x14ac:dyDescent="0.15">
      <c r="A34" s="140">
        <v>5</v>
      </c>
      <c r="B34" s="140"/>
      <c r="C34" s="140"/>
      <c r="D34" s="140"/>
      <c r="E34" s="140"/>
      <c r="F34" s="140"/>
      <c r="G34" s="140"/>
      <c r="H34" s="194" t="s">
        <v>93</v>
      </c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43" t="s">
        <v>120</v>
      </c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</row>
    <row r="35" spans="1:46" s="20" customFormat="1" ht="18" customHeight="1" x14ac:dyDescent="0.15">
      <c r="A35" s="140">
        <v>6</v>
      </c>
      <c r="B35" s="140"/>
      <c r="C35" s="140"/>
      <c r="D35" s="140"/>
      <c r="E35" s="140"/>
      <c r="F35" s="140"/>
      <c r="G35" s="140"/>
      <c r="H35" s="194" t="s">
        <v>144</v>
      </c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43" t="s">
        <v>137</v>
      </c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</row>
    <row r="36" spans="1:46" s="20" customFormat="1" ht="18" customHeight="1" x14ac:dyDescent="0.15">
      <c r="A36" s="140">
        <v>7</v>
      </c>
      <c r="B36" s="140"/>
      <c r="C36" s="140"/>
      <c r="D36" s="140"/>
      <c r="E36" s="140"/>
      <c r="F36" s="140"/>
      <c r="G36" s="140"/>
      <c r="H36" s="194" t="s">
        <v>78</v>
      </c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43" t="s">
        <v>138</v>
      </c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</row>
    <row r="37" spans="1:46" s="20" customFormat="1" ht="18" customHeight="1" x14ac:dyDescent="0.15">
      <c r="A37" s="196">
        <v>8</v>
      </c>
      <c r="B37" s="196"/>
      <c r="C37" s="196"/>
      <c r="D37" s="196"/>
      <c r="E37" s="196"/>
      <c r="F37" s="196"/>
      <c r="G37" s="196"/>
      <c r="H37" s="197" t="s">
        <v>81</v>
      </c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43" t="s">
        <v>123</v>
      </c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</row>
    <row r="38" spans="1:46" s="20" customFormat="1" ht="18" customHeight="1" x14ac:dyDescent="0.15">
      <c r="A38" s="140">
        <v>9</v>
      </c>
      <c r="B38" s="140"/>
      <c r="C38" s="140"/>
      <c r="D38" s="140"/>
      <c r="E38" s="140"/>
      <c r="F38" s="140"/>
      <c r="G38" s="140"/>
      <c r="H38" s="141" t="s">
        <v>84</v>
      </c>
      <c r="I38" s="140"/>
      <c r="J38" s="140"/>
      <c r="K38" s="140"/>
      <c r="L38" s="140"/>
      <c r="M38" s="140"/>
      <c r="N38" s="140"/>
      <c r="O38" s="140"/>
      <c r="P38" s="140"/>
      <c r="Q38" s="140"/>
      <c r="R38" s="142"/>
      <c r="S38" s="143" t="s">
        <v>124</v>
      </c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</row>
    <row r="39" spans="1:46" s="20" customFormat="1" ht="18" customHeight="1" x14ac:dyDescent="0.15">
      <c r="A39" s="188">
        <v>10</v>
      </c>
      <c r="B39" s="188"/>
      <c r="C39" s="188"/>
      <c r="D39" s="188"/>
      <c r="E39" s="188"/>
      <c r="F39" s="188"/>
      <c r="G39" s="188"/>
      <c r="H39" s="187" t="s">
        <v>86</v>
      </c>
      <c r="I39" s="188"/>
      <c r="J39" s="188"/>
      <c r="K39" s="188"/>
      <c r="L39" s="188"/>
      <c r="M39" s="188"/>
      <c r="N39" s="188"/>
      <c r="O39" s="188"/>
      <c r="P39" s="188"/>
      <c r="Q39" s="188"/>
      <c r="R39" s="184"/>
      <c r="S39" s="177" t="s">
        <v>125</v>
      </c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</row>
    <row r="40" spans="1:46" s="20" customFormat="1" ht="18" customHeight="1" x14ac:dyDescent="0.15">
      <c r="A40" s="172">
        <v>11</v>
      </c>
      <c r="B40" s="173"/>
      <c r="C40" s="173"/>
      <c r="D40" s="173"/>
      <c r="E40" s="173"/>
      <c r="F40" s="173"/>
      <c r="G40" s="174"/>
      <c r="H40" s="175" t="s">
        <v>145</v>
      </c>
      <c r="I40" s="176"/>
      <c r="J40" s="176"/>
      <c r="K40" s="176"/>
      <c r="L40" s="176"/>
      <c r="M40" s="176"/>
      <c r="N40" s="176"/>
      <c r="O40" s="176"/>
      <c r="P40" s="176"/>
      <c r="Q40" s="176"/>
      <c r="R40" s="172"/>
      <c r="S40" s="177" t="s">
        <v>108</v>
      </c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</row>
    <row r="41" spans="1:46" s="20" customFormat="1" ht="18" customHeight="1" x14ac:dyDescent="0.15">
      <c r="A41" s="189">
        <v>12</v>
      </c>
      <c r="B41" s="190"/>
      <c r="C41" s="190"/>
      <c r="D41" s="190"/>
      <c r="E41" s="190"/>
      <c r="F41" s="190"/>
      <c r="G41" s="191"/>
      <c r="H41" s="192" t="s">
        <v>94</v>
      </c>
      <c r="I41" s="193"/>
      <c r="J41" s="193"/>
      <c r="K41" s="193"/>
      <c r="L41" s="193"/>
      <c r="M41" s="193"/>
      <c r="N41" s="193"/>
      <c r="O41" s="193"/>
      <c r="P41" s="193"/>
      <c r="Q41" s="193"/>
      <c r="R41" s="189"/>
      <c r="S41" s="177" t="s">
        <v>126</v>
      </c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</row>
    <row r="42" spans="1:46" s="20" customFormat="1" ht="18" customHeight="1" x14ac:dyDescent="0.15">
      <c r="A42" s="184">
        <v>13</v>
      </c>
      <c r="B42" s="185"/>
      <c r="C42" s="185"/>
      <c r="D42" s="185"/>
      <c r="E42" s="185"/>
      <c r="F42" s="185"/>
      <c r="G42" s="186"/>
      <c r="H42" s="187" t="s">
        <v>146</v>
      </c>
      <c r="I42" s="188"/>
      <c r="J42" s="188"/>
      <c r="K42" s="188"/>
      <c r="L42" s="188"/>
      <c r="M42" s="188"/>
      <c r="N42" s="188"/>
      <c r="O42" s="188"/>
      <c r="P42" s="188"/>
      <c r="Q42" s="188"/>
      <c r="R42" s="184"/>
      <c r="S42" s="177" t="s">
        <v>139</v>
      </c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</row>
    <row r="43" spans="1:46" ht="18" customHeight="1" x14ac:dyDescent="0.15">
      <c r="A43" s="172">
        <v>14</v>
      </c>
      <c r="B43" s="173"/>
      <c r="C43" s="173"/>
      <c r="D43" s="173"/>
      <c r="E43" s="173"/>
      <c r="F43" s="173"/>
      <c r="G43" s="174"/>
      <c r="H43" s="175" t="s">
        <v>97</v>
      </c>
      <c r="I43" s="176"/>
      <c r="J43" s="176"/>
      <c r="K43" s="176"/>
      <c r="L43" s="176"/>
      <c r="M43" s="176"/>
      <c r="N43" s="176"/>
      <c r="O43" s="176"/>
      <c r="P43" s="176"/>
      <c r="Q43" s="176"/>
      <c r="R43" s="172"/>
      <c r="S43" s="177" t="s">
        <v>140</v>
      </c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</row>
    <row r="44" spans="1:46" ht="18" customHeight="1" x14ac:dyDescent="0.15">
      <c r="A44" s="179">
        <v>15</v>
      </c>
      <c r="B44" s="180"/>
      <c r="C44" s="180"/>
      <c r="D44" s="180"/>
      <c r="E44" s="180"/>
      <c r="F44" s="180"/>
      <c r="G44" s="181"/>
      <c r="H44" s="182" t="s">
        <v>134</v>
      </c>
      <c r="I44" s="183"/>
      <c r="J44" s="183"/>
      <c r="K44" s="183"/>
      <c r="L44" s="183"/>
      <c r="M44" s="183"/>
      <c r="N44" s="183"/>
      <c r="O44" s="183"/>
      <c r="P44" s="183"/>
      <c r="Q44" s="183"/>
      <c r="R44" s="179"/>
      <c r="S44" s="177" t="s">
        <v>141</v>
      </c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</row>
    <row r="45" spans="1:46" ht="18" customHeight="1" x14ac:dyDescent="0.15">
      <c r="A45" s="172">
        <v>16</v>
      </c>
      <c r="B45" s="173"/>
      <c r="C45" s="173"/>
      <c r="D45" s="173"/>
      <c r="E45" s="173"/>
      <c r="F45" s="173"/>
      <c r="G45" s="174"/>
      <c r="H45" s="175" t="s">
        <v>101</v>
      </c>
      <c r="I45" s="176"/>
      <c r="J45" s="176"/>
      <c r="K45" s="176"/>
      <c r="L45" s="176"/>
      <c r="M45" s="176"/>
      <c r="N45" s="176"/>
      <c r="O45" s="176"/>
      <c r="P45" s="176"/>
      <c r="Q45" s="176"/>
      <c r="R45" s="172"/>
      <c r="S45" s="177" t="s">
        <v>132</v>
      </c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</row>
    <row r="46" spans="1:46" ht="18" customHeight="1" x14ac:dyDescent="0.15">
      <c r="A46" s="172">
        <v>17</v>
      </c>
      <c r="B46" s="173"/>
      <c r="C46" s="173"/>
      <c r="D46" s="173"/>
      <c r="E46" s="173"/>
      <c r="F46" s="173"/>
      <c r="G46" s="174"/>
      <c r="H46" s="175" t="s">
        <v>142</v>
      </c>
      <c r="I46" s="176"/>
      <c r="J46" s="176"/>
      <c r="K46" s="176"/>
      <c r="L46" s="176"/>
      <c r="M46" s="176"/>
      <c r="N46" s="176"/>
      <c r="O46" s="176"/>
      <c r="P46" s="176"/>
      <c r="Q46" s="176"/>
      <c r="R46" s="172"/>
      <c r="S46" s="177" t="s">
        <v>135</v>
      </c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</row>
    <row r="47" spans="1:46" ht="18" customHeight="1" x14ac:dyDescent="0.15">
      <c r="A47" s="172">
        <v>18</v>
      </c>
      <c r="B47" s="173"/>
      <c r="C47" s="173"/>
      <c r="D47" s="173"/>
      <c r="E47" s="173"/>
      <c r="F47" s="173"/>
      <c r="G47" s="174"/>
      <c r="H47" s="175" t="s">
        <v>153</v>
      </c>
      <c r="I47" s="176"/>
      <c r="J47" s="176"/>
      <c r="K47" s="176"/>
      <c r="L47" s="176"/>
      <c r="M47" s="176"/>
      <c r="N47" s="176"/>
      <c r="O47" s="176"/>
      <c r="P47" s="176"/>
      <c r="Q47" s="176"/>
      <c r="R47" s="172"/>
      <c r="S47" s="177" t="s">
        <v>152</v>
      </c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</row>
    <row r="48" spans="1:46" ht="18" customHeight="1" thickBot="1" x14ac:dyDescent="0.2">
      <c r="A48" s="165">
        <v>19</v>
      </c>
      <c r="B48" s="166"/>
      <c r="C48" s="166"/>
      <c r="D48" s="166"/>
      <c r="E48" s="166"/>
      <c r="F48" s="166"/>
      <c r="G48" s="167"/>
      <c r="H48" s="168" t="s">
        <v>199</v>
      </c>
      <c r="I48" s="169"/>
      <c r="J48" s="169"/>
      <c r="K48" s="169"/>
      <c r="L48" s="169"/>
      <c r="M48" s="169"/>
      <c r="N48" s="169"/>
      <c r="O48" s="169"/>
      <c r="P48" s="169"/>
      <c r="Q48" s="169"/>
      <c r="R48" s="165"/>
      <c r="S48" s="170" t="s">
        <v>198</v>
      </c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</row>
    <row r="49" spans="19:46" s="20" customFormat="1" ht="18.95" customHeight="1" x14ac:dyDescent="0.15"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31" t="s">
        <v>103</v>
      </c>
    </row>
  </sheetData>
  <mergeCells count="132">
    <mergeCell ref="A1:AT1"/>
    <mergeCell ref="A3:G3"/>
    <mergeCell ref="A28:G28"/>
    <mergeCell ref="A29:G29"/>
    <mergeCell ref="H29:R29"/>
    <mergeCell ref="S29:AT29"/>
    <mergeCell ref="A4:G4"/>
    <mergeCell ref="H4:R4"/>
    <mergeCell ref="S4:AT4"/>
    <mergeCell ref="A5:G5"/>
    <mergeCell ref="A8:G8"/>
    <mergeCell ref="H8:R8"/>
    <mergeCell ref="S8:AT8"/>
    <mergeCell ref="A9:G9"/>
    <mergeCell ref="H9:R9"/>
    <mergeCell ref="S9:AT9"/>
    <mergeCell ref="H5:R5"/>
    <mergeCell ref="S5:AT5"/>
    <mergeCell ref="A6:G6"/>
    <mergeCell ref="H6:R6"/>
    <mergeCell ref="S6:AT6"/>
    <mergeCell ref="A7:G7"/>
    <mergeCell ref="H7:R7"/>
    <mergeCell ref="S7:AT7"/>
    <mergeCell ref="A12:G12"/>
    <mergeCell ref="H12:R12"/>
    <mergeCell ref="S12:AT12"/>
    <mergeCell ref="A13:G13"/>
    <mergeCell ref="H13:R13"/>
    <mergeCell ref="S13:AT13"/>
    <mergeCell ref="A10:G10"/>
    <mergeCell ref="H10:R10"/>
    <mergeCell ref="S10:AT10"/>
    <mergeCell ref="A11:G11"/>
    <mergeCell ref="H11:R11"/>
    <mergeCell ref="S11:AT11"/>
    <mergeCell ref="A16:G16"/>
    <mergeCell ref="H16:R16"/>
    <mergeCell ref="S16:AT16"/>
    <mergeCell ref="A17:G17"/>
    <mergeCell ref="H17:R17"/>
    <mergeCell ref="S17:AT17"/>
    <mergeCell ref="A14:G14"/>
    <mergeCell ref="H14:R14"/>
    <mergeCell ref="S14:AT14"/>
    <mergeCell ref="A15:G15"/>
    <mergeCell ref="H15:R15"/>
    <mergeCell ref="S15:AT15"/>
    <mergeCell ref="A20:G20"/>
    <mergeCell ref="H20:R20"/>
    <mergeCell ref="S20:AT20"/>
    <mergeCell ref="A21:G21"/>
    <mergeCell ref="H21:R21"/>
    <mergeCell ref="S21:AT21"/>
    <mergeCell ref="A18:G18"/>
    <mergeCell ref="H18:R18"/>
    <mergeCell ref="S18:AT18"/>
    <mergeCell ref="A19:G19"/>
    <mergeCell ref="H19:R19"/>
    <mergeCell ref="S19:AT19"/>
    <mergeCell ref="A24:G24"/>
    <mergeCell ref="H24:R24"/>
    <mergeCell ref="S24:AT24"/>
    <mergeCell ref="A25:G25"/>
    <mergeCell ref="H25:R25"/>
    <mergeCell ref="S25:AT25"/>
    <mergeCell ref="A22:G22"/>
    <mergeCell ref="H22:R22"/>
    <mergeCell ref="S22:AT22"/>
    <mergeCell ref="A23:G23"/>
    <mergeCell ref="H23:R23"/>
    <mergeCell ref="S23:AT23"/>
    <mergeCell ref="A32:G32"/>
    <mergeCell ref="H32:R32"/>
    <mergeCell ref="S32:AT32"/>
    <mergeCell ref="A33:G33"/>
    <mergeCell ref="H33:R33"/>
    <mergeCell ref="S33:AT33"/>
    <mergeCell ref="A30:G30"/>
    <mergeCell ref="H30:R30"/>
    <mergeCell ref="S30:AT30"/>
    <mergeCell ref="A31:G31"/>
    <mergeCell ref="H31:R31"/>
    <mergeCell ref="S31:AT31"/>
    <mergeCell ref="A36:G36"/>
    <mergeCell ref="H36:R36"/>
    <mergeCell ref="S36:AT36"/>
    <mergeCell ref="A37:G37"/>
    <mergeCell ref="H37:R37"/>
    <mergeCell ref="S37:AT37"/>
    <mergeCell ref="A34:G34"/>
    <mergeCell ref="H34:R34"/>
    <mergeCell ref="S34:AT34"/>
    <mergeCell ref="A35:G35"/>
    <mergeCell ref="H35:R35"/>
    <mergeCell ref="S35:AT35"/>
    <mergeCell ref="A40:G40"/>
    <mergeCell ref="H40:R40"/>
    <mergeCell ref="S40:AT40"/>
    <mergeCell ref="A41:G41"/>
    <mergeCell ref="H41:R41"/>
    <mergeCell ref="S41:AT41"/>
    <mergeCell ref="A38:G38"/>
    <mergeCell ref="H38:R38"/>
    <mergeCell ref="S38:AT38"/>
    <mergeCell ref="A39:G39"/>
    <mergeCell ref="H39:R39"/>
    <mergeCell ref="S39:AT39"/>
    <mergeCell ref="A26:G26"/>
    <mergeCell ref="H26:R26"/>
    <mergeCell ref="S26:AT26"/>
    <mergeCell ref="A48:G48"/>
    <mergeCell ref="H48:R48"/>
    <mergeCell ref="S48:AT48"/>
    <mergeCell ref="A46:G46"/>
    <mergeCell ref="H46:R46"/>
    <mergeCell ref="S46:AT46"/>
    <mergeCell ref="A47:G47"/>
    <mergeCell ref="H47:R47"/>
    <mergeCell ref="S47:AT47"/>
    <mergeCell ref="A44:G44"/>
    <mergeCell ref="H44:R44"/>
    <mergeCell ref="S44:AT44"/>
    <mergeCell ref="A45:G45"/>
    <mergeCell ref="H45:R45"/>
    <mergeCell ref="S45:AT45"/>
    <mergeCell ref="A42:G42"/>
    <mergeCell ref="H42:R42"/>
    <mergeCell ref="S42:AT42"/>
    <mergeCell ref="A43:G43"/>
    <mergeCell ref="H43:R43"/>
    <mergeCell ref="S43:AT43"/>
  </mergeCells>
  <phoneticPr fontId="1"/>
  <pageMargins left="0.78740157480314965" right="0.70866141732283472" top="0.78740157480314965" bottom="0.19685039370078741" header="0.31496062992125984" footer="0.31496062992125984"/>
  <pageSetup paperSize="9" scale="98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T27"/>
  <sheetViews>
    <sheetView view="pageBreakPreview" zoomScale="85" zoomScaleNormal="100" zoomScaleSheetLayoutView="85" workbookViewId="0">
      <selection sqref="A1:AT1"/>
    </sheetView>
  </sheetViews>
  <sheetFormatPr defaultColWidth="1.625" defaultRowHeight="18" customHeight="1" x14ac:dyDescent="0.15"/>
  <cols>
    <col min="1" max="16384" width="1.625" style="26"/>
  </cols>
  <sheetData>
    <row r="1" spans="1:46" ht="19.5" customHeight="1" x14ac:dyDescent="0.15">
      <c r="A1" s="135" t="s">
        <v>75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</row>
    <row r="2" spans="1:46" ht="9" customHeight="1" x14ac:dyDescent="0.15"/>
    <row r="3" spans="1:46" ht="18" customHeight="1" thickBot="1" x14ac:dyDescent="0.2">
      <c r="A3" s="147" t="s">
        <v>31</v>
      </c>
      <c r="B3" s="147"/>
      <c r="C3" s="147"/>
      <c r="D3" s="147"/>
      <c r="E3" s="147"/>
      <c r="F3" s="147"/>
      <c r="G3" s="147"/>
    </row>
    <row r="4" spans="1:46" ht="18.75" customHeight="1" thickBot="1" x14ac:dyDescent="0.2">
      <c r="A4" s="133" t="s">
        <v>27</v>
      </c>
      <c r="B4" s="133"/>
      <c r="C4" s="133"/>
      <c r="D4" s="133"/>
      <c r="E4" s="133"/>
      <c r="F4" s="133"/>
      <c r="G4" s="133"/>
      <c r="H4" s="210" t="s">
        <v>112</v>
      </c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151" t="s">
        <v>104</v>
      </c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</row>
    <row r="5" spans="1:46" ht="18" customHeight="1" thickTop="1" x14ac:dyDescent="0.15">
      <c r="A5" s="212">
        <v>1</v>
      </c>
      <c r="B5" s="212"/>
      <c r="C5" s="212"/>
      <c r="D5" s="212"/>
      <c r="E5" s="212"/>
      <c r="F5" s="212"/>
      <c r="G5" s="212"/>
      <c r="H5" s="204" t="s">
        <v>56</v>
      </c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155" t="s">
        <v>115</v>
      </c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</row>
    <row r="6" spans="1:46" ht="18" customHeight="1" x14ac:dyDescent="0.15">
      <c r="A6" s="140">
        <v>2</v>
      </c>
      <c r="B6" s="140"/>
      <c r="C6" s="140"/>
      <c r="D6" s="140"/>
      <c r="E6" s="140"/>
      <c r="F6" s="140"/>
      <c r="G6" s="140"/>
      <c r="H6" s="194" t="s">
        <v>56</v>
      </c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43" t="s">
        <v>116</v>
      </c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</row>
    <row r="7" spans="1:46" ht="18" customHeight="1" x14ac:dyDescent="0.15">
      <c r="A7" s="140">
        <v>3</v>
      </c>
      <c r="B7" s="140"/>
      <c r="C7" s="140"/>
      <c r="D7" s="140"/>
      <c r="E7" s="140"/>
      <c r="F7" s="140"/>
      <c r="G7" s="140"/>
      <c r="H7" s="194" t="s">
        <v>57</v>
      </c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43" t="s">
        <v>117</v>
      </c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</row>
    <row r="8" spans="1:46" ht="18" customHeight="1" x14ac:dyDescent="0.15">
      <c r="A8" s="140">
        <v>4</v>
      </c>
      <c r="B8" s="140"/>
      <c r="C8" s="140"/>
      <c r="D8" s="140"/>
      <c r="E8" s="140"/>
      <c r="F8" s="140"/>
      <c r="G8" s="140"/>
      <c r="H8" s="194" t="s">
        <v>58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43" t="s">
        <v>118</v>
      </c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</row>
    <row r="9" spans="1:46" ht="18" customHeight="1" x14ac:dyDescent="0.15">
      <c r="A9" s="140">
        <v>5</v>
      </c>
      <c r="B9" s="140"/>
      <c r="C9" s="140"/>
      <c r="D9" s="140"/>
      <c r="E9" s="140"/>
      <c r="F9" s="140"/>
      <c r="G9" s="140"/>
      <c r="H9" s="194" t="s">
        <v>59</v>
      </c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43" t="s">
        <v>119</v>
      </c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</row>
    <row r="10" spans="1:46" ht="18" customHeight="1" x14ac:dyDescent="0.15">
      <c r="A10" s="140">
        <v>6</v>
      </c>
      <c r="B10" s="140"/>
      <c r="C10" s="140"/>
      <c r="D10" s="140"/>
      <c r="E10" s="140"/>
      <c r="F10" s="140"/>
      <c r="G10" s="140"/>
      <c r="H10" s="194" t="s">
        <v>60</v>
      </c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43" t="s">
        <v>120</v>
      </c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</row>
    <row r="11" spans="1:46" ht="18" customHeight="1" x14ac:dyDescent="0.15">
      <c r="A11" s="140">
        <v>7</v>
      </c>
      <c r="B11" s="140"/>
      <c r="C11" s="140"/>
      <c r="D11" s="140"/>
      <c r="E11" s="140"/>
      <c r="F11" s="140"/>
      <c r="G11" s="140"/>
      <c r="H11" s="194" t="s">
        <v>77</v>
      </c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43" t="s">
        <v>121</v>
      </c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</row>
    <row r="12" spans="1:46" ht="18" customHeight="1" x14ac:dyDescent="0.15">
      <c r="A12" s="140">
        <v>8</v>
      </c>
      <c r="B12" s="140"/>
      <c r="C12" s="140"/>
      <c r="D12" s="140"/>
      <c r="E12" s="140"/>
      <c r="F12" s="140"/>
      <c r="G12" s="140"/>
      <c r="H12" s="194" t="s">
        <v>76</v>
      </c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43" t="s">
        <v>122</v>
      </c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</row>
    <row r="13" spans="1:46" ht="18" customHeight="1" x14ac:dyDescent="0.15">
      <c r="A13" s="196">
        <v>9</v>
      </c>
      <c r="B13" s="196"/>
      <c r="C13" s="196"/>
      <c r="D13" s="196"/>
      <c r="E13" s="196"/>
      <c r="F13" s="196"/>
      <c r="G13" s="196"/>
      <c r="H13" s="197" t="s">
        <v>80</v>
      </c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43" t="s">
        <v>123</v>
      </c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</row>
    <row r="14" spans="1:46" ht="18" customHeight="1" x14ac:dyDescent="0.15">
      <c r="A14" s="140">
        <v>10</v>
      </c>
      <c r="B14" s="140"/>
      <c r="C14" s="140"/>
      <c r="D14" s="140"/>
      <c r="E14" s="140"/>
      <c r="F14" s="140"/>
      <c r="G14" s="140"/>
      <c r="H14" s="141" t="s">
        <v>83</v>
      </c>
      <c r="I14" s="140"/>
      <c r="J14" s="140"/>
      <c r="K14" s="140"/>
      <c r="L14" s="140"/>
      <c r="M14" s="140"/>
      <c r="N14" s="140"/>
      <c r="O14" s="140"/>
      <c r="P14" s="140"/>
      <c r="Q14" s="140"/>
      <c r="R14" s="142"/>
      <c r="S14" s="143" t="s">
        <v>124</v>
      </c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</row>
    <row r="15" spans="1:46" ht="18" customHeight="1" x14ac:dyDescent="0.15">
      <c r="A15" s="188">
        <v>11</v>
      </c>
      <c r="B15" s="188"/>
      <c r="C15" s="188"/>
      <c r="D15" s="188"/>
      <c r="E15" s="188"/>
      <c r="F15" s="188"/>
      <c r="G15" s="188"/>
      <c r="H15" s="187" t="s">
        <v>84</v>
      </c>
      <c r="I15" s="188"/>
      <c r="J15" s="188"/>
      <c r="K15" s="188"/>
      <c r="L15" s="188"/>
      <c r="M15" s="188"/>
      <c r="N15" s="188"/>
      <c r="O15" s="188"/>
      <c r="P15" s="188"/>
      <c r="Q15" s="188"/>
      <c r="R15" s="184"/>
      <c r="S15" s="177" t="s">
        <v>125</v>
      </c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</row>
    <row r="16" spans="1:46" ht="18" customHeight="1" x14ac:dyDescent="0.15">
      <c r="A16" s="172">
        <v>12</v>
      </c>
      <c r="B16" s="173"/>
      <c r="C16" s="173"/>
      <c r="D16" s="173"/>
      <c r="E16" s="173"/>
      <c r="F16" s="173"/>
      <c r="G16" s="174"/>
      <c r="H16" s="175" t="s">
        <v>88</v>
      </c>
      <c r="I16" s="176"/>
      <c r="J16" s="176"/>
      <c r="K16" s="176"/>
      <c r="L16" s="176"/>
      <c r="M16" s="176"/>
      <c r="N16" s="176"/>
      <c r="O16" s="176"/>
      <c r="P16" s="176"/>
      <c r="Q16" s="176"/>
      <c r="R16" s="172"/>
      <c r="S16" s="177" t="s">
        <v>108</v>
      </c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</row>
    <row r="17" spans="1:46" ht="18" customHeight="1" x14ac:dyDescent="0.15">
      <c r="A17" s="189">
        <v>13</v>
      </c>
      <c r="B17" s="190"/>
      <c r="C17" s="190"/>
      <c r="D17" s="190"/>
      <c r="E17" s="190"/>
      <c r="F17" s="190"/>
      <c r="G17" s="191"/>
      <c r="H17" s="192" t="s">
        <v>89</v>
      </c>
      <c r="I17" s="193"/>
      <c r="J17" s="193"/>
      <c r="K17" s="193"/>
      <c r="L17" s="193"/>
      <c r="M17" s="193"/>
      <c r="N17" s="193"/>
      <c r="O17" s="193"/>
      <c r="P17" s="193"/>
      <c r="Q17" s="193"/>
      <c r="R17" s="189"/>
      <c r="S17" s="177" t="s">
        <v>126</v>
      </c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</row>
    <row r="18" spans="1:46" ht="18" customHeight="1" x14ac:dyDescent="0.15">
      <c r="A18" s="176">
        <v>14</v>
      </c>
      <c r="B18" s="176"/>
      <c r="C18" s="176"/>
      <c r="D18" s="176"/>
      <c r="E18" s="176"/>
      <c r="F18" s="176"/>
      <c r="G18" s="202"/>
      <c r="H18" s="175" t="s">
        <v>89</v>
      </c>
      <c r="I18" s="176"/>
      <c r="J18" s="176"/>
      <c r="K18" s="176"/>
      <c r="L18" s="176"/>
      <c r="M18" s="176"/>
      <c r="N18" s="176"/>
      <c r="O18" s="176"/>
      <c r="P18" s="176"/>
      <c r="Q18" s="176"/>
      <c r="R18" s="172"/>
      <c r="S18" s="177" t="s">
        <v>127</v>
      </c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</row>
    <row r="19" spans="1:46" ht="18" customHeight="1" x14ac:dyDescent="0.15">
      <c r="A19" s="183">
        <v>15</v>
      </c>
      <c r="B19" s="183"/>
      <c r="C19" s="183"/>
      <c r="D19" s="183"/>
      <c r="E19" s="183"/>
      <c r="F19" s="183"/>
      <c r="G19" s="203"/>
      <c r="H19" s="182" t="s">
        <v>95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79"/>
      <c r="S19" s="177" t="s">
        <v>128</v>
      </c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</row>
    <row r="20" spans="1:46" ht="18" customHeight="1" x14ac:dyDescent="0.15">
      <c r="A20" s="172">
        <v>16</v>
      </c>
      <c r="B20" s="173"/>
      <c r="C20" s="173"/>
      <c r="D20" s="173"/>
      <c r="E20" s="173"/>
      <c r="F20" s="173"/>
      <c r="G20" s="174"/>
      <c r="H20" s="175" t="s">
        <v>96</v>
      </c>
      <c r="I20" s="176"/>
      <c r="J20" s="176"/>
      <c r="K20" s="176"/>
      <c r="L20" s="176"/>
      <c r="M20" s="176"/>
      <c r="N20" s="176"/>
      <c r="O20" s="176"/>
      <c r="P20" s="176"/>
      <c r="Q20" s="176"/>
      <c r="R20" s="172"/>
      <c r="S20" s="177" t="s">
        <v>129</v>
      </c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</row>
    <row r="21" spans="1:46" ht="18" customHeight="1" x14ac:dyDescent="0.15">
      <c r="A21" s="172">
        <v>17</v>
      </c>
      <c r="B21" s="173"/>
      <c r="C21" s="173"/>
      <c r="D21" s="173"/>
      <c r="E21" s="173"/>
      <c r="F21" s="173"/>
      <c r="G21" s="174"/>
      <c r="H21" s="175" t="s">
        <v>98</v>
      </c>
      <c r="I21" s="176"/>
      <c r="J21" s="176"/>
      <c r="K21" s="176"/>
      <c r="L21" s="176"/>
      <c r="M21" s="176"/>
      <c r="N21" s="176"/>
      <c r="O21" s="176"/>
      <c r="P21" s="176"/>
      <c r="Q21" s="176"/>
      <c r="R21" s="172"/>
      <c r="S21" s="177" t="s">
        <v>130</v>
      </c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</row>
    <row r="22" spans="1:46" ht="18" customHeight="1" x14ac:dyDescent="0.15">
      <c r="A22" s="172">
        <v>18</v>
      </c>
      <c r="B22" s="173"/>
      <c r="C22" s="173"/>
      <c r="D22" s="173"/>
      <c r="E22" s="173"/>
      <c r="F22" s="173"/>
      <c r="G22" s="174"/>
      <c r="H22" s="175" t="s">
        <v>99</v>
      </c>
      <c r="I22" s="176"/>
      <c r="J22" s="176"/>
      <c r="K22" s="176"/>
      <c r="L22" s="176"/>
      <c r="M22" s="176"/>
      <c r="N22" s="176"/>
      <c r="O22" s="176"/>
      <c r="P22" s="176"/>
      <c r="Q22" s="176"/>
      <c r="R22" s="172"/>
      <c r="S22" s="177" t="s">
        <v>131</v>
      </c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</row>
    <row r="23" spans="1:46" ht="18" customHeight="1" x14ac:dyDescent="0.15">
      <c r="A23" s="172">
        <v>19</v>
      </c>
      <c r="B23" s="173"/>
      <c r="C23" s="173"/>
      <c r="D23" s="173"/>
      <c r="E23" s="173"/>
      <c r="F23" s="173"/>
      <c r="G23" s="174"/>
      <c r="H23" s="175" t="s">
        <v>100</v>
      </c>
      <c r="I23" s="176"/>
      <c r="J23" s="176"/>
      <c r="K23" s="176"/>
      <c r="L23" s="176"/>
      <c r="M23" s="176"/>
      <c r="N23" s="176"/>
      <c r="O23" s="176"/>
      <c r="P23" s="176"/>
      <c r="Q23" s="176"/>
      <c r="R23" s="172"/>
      <c r="S23" s="177" t="s">
        <v>132</v>
      </c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</row>
    <row r="24" spans="1:46" ht="18" customHeight="1" x14ac:dyDescent="0.15">
      <c r="A24" s="172">
        <v>20</v>
      </c>
      <c r="B24" s="173"/>
      <c r="C24" s="173"/>
      <c r="D24" s="173"/>
      <c r="E24" s="173"/>
      <c r="F24" s="173"/>
      <c r="G24" s="174"/>
      <c r="H24" s="175" t="s">
        <v>134</v>
      </c>
      <c r="I24" s="176"/>
      <c r="J24" s="176"/>
      <c r="K24" s="176"/>
      <c r="L24" s="176"/>
      <c r="M24" s="176"/>
      <c r="N24" s="176"/>
      <c r="O24" s="176"/>
      <c r="P24" s="176"/>
      <c r="Q24" s="176"/>
      <c r="R24" s="172"/>
      <c r="S24" s="177" t="s">
        <v>135</v>
      </c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</row>
    <row r="25" spans="1:46" ht="18" customHeight="1" x14ac:dyDescent="0.15">
      <c r="A25" s="172">
        <v>21</v>
      </c>
      <c r="B25" s="173"/>
      <c r="C25" s="173"/>
      <c r="D25" s="173"/>
      <c r="E25" s="173"/>
      <c r="F25" s="173"/>
      <c r="G25" s="174"/>
      <c r="H25" s="175" t="s">
        <v>151</v>
      </c>
      <c r="I25" s="176"/>
      <c r="J25" s="176"/>
      <c r="K25" s="176"/>
      <c r="L25" s="176"/>
      <c r="M25" s="176"/>
      <c r="N25" s="176"/>
      <c r="O25" s="176"/>
      <c r="P25" s="176"/>
      <c r="Q25" s="176"/>
      <c r="R25" s="172"/>
      <c r="S25" s="177" t="s">
        <v>152</v>
      </c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</row>
    <row r="26" spans="1:46" ht="18" customHeight="1" thickBot="1" x14ac:dyDescent="0.2">
      <c r="A26" s="165">
        <v>22</v>
      </c>
      <c r="B26" s="166"/>
      <c r="C26" s="166"/>
      <c r="D26" s="166"/>
      <c r="E26" s="166"/>
      <c r="F26" s="166"/>
      <c r="G26" s="167"/>
      <c r="H26" s="168" t="s">
        <v>197</v>
      </c>
      <c r="I26" s="169"/>
      <c r="J26" s="169"/>
      <c r="K26" s="169"/>
      <c r="L26" s="169"/>
      <c r="M26" s="169"/>
      <c r="N26" s="169"/>
      <c r="O26" s="169"/>
      <c r="P26" s="169"/>
      <c r="Q26" s="169"/>
      <c r="R26" s="165"/>
      <c r="S26" s="170" t="s">
        <v>198</v>
      </c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</row>
    <row r="27" spans="1:46" ht="9" customHeight="1" x14ac:dyDescent="0.15"/>
  </sheetData>
  <mergeCells count="71">
    <mergeCell ref="A5:G5"/>
    <mergeCell ref="H5:R5"/>
    <mergeCell ref="S5:AT5"/>
    <mergeCell ref="A1:AT1"/>
    <mergeCell ref="A3:G3"/>
    <mergeCell ref="A4:G4"/>
    <mergeCell ref="H4:R4"/>
    <mergeCell ref="S4:AT4"/>
    <mergeCell ref="A6:G6"/>
    <mergeCell ref="H6:R6"/>
    <mergeCell ref="S6:AT6"/>
    <mergeCell ref="A7:G7"/>
    <mergeCell ref="H7:R7"/>
    <mergeCell ref="S7:AT7"/>
    <mergeCell ref="A8:G8"/>
    <mergeCell ref="H8:R8"/>
    <mergeCell ref="S8:AT8"/>
    <mergeCell ref="A9:G9"/>
    <mergeCell ref="H9:R9"/>
    <mergeCell ref="S9:AT9"/>
    <mergeCell ref="A10:G10"/>
    <mergeCell ref="H10:R10"/>
    <mergeCell ref="S10:AT10"/>
    <mergeCell ref="A11:G11"/>
    <mergeCell ref="H11:R11"/>
    <mergeCell ref="S11:AT11"/>
    <mergeCell ref="A12:G12"/>
    <mergeCell ref="H12:R12"/>
    <mergeCell ref="S12:AT12"/>
    <mergeCell ref="A13:G13"/>
    <mergeCell ref="H13:R13"/>
    <mergeCell ref="S13:AT13"/>
    <mergeCell ref="A14:G14"/>
    <mergeCell ref="H14:R14"/>
    <mergeCell ref="S14:AT14"/>
    <mergeCell ref="A15:G15"/>
    <mergeCell ref="H15:R15"/>
    <mergeCell ref="S15:AT15"/>
    <mergeCell ref="A16:G16"/>
    <mergeCell ref="H16:R16"/>
    <mergeCell ref="S16:AT16"/>
    <mergeCell ref="A17:G17"/>
    <mergeCell ref="H17:R17"/>
    <mergeCell ref="S17:AT17"/>
    <mergeCell ref="A18:G18"/>
    <mergeCell ref="H18:R18"/>
    <mergeCell ref="S18:AT18"/>
    <mergeCell ref="A19:G19"/>
    <mergeCell ref="H19:R19"/>
    <mergeCell ref="S19:AT19"/>
    <mergeCell ref="A20:G20"/>
    <mergeCell ref="H20:R20"/>
    <mergeCell ref="S20:AT20"/>
    <mergeCell ref="A21:G21"/>
    <mergeCell ref="H21:R21"/>
    <mergeCell ref="S21:AT21"/>
    <mergeCell ref="A22:G22"/>
    <mergeCell ref="H22:R22"/>
    <mergeCell ref="S22:AT22"/>
    <mergeCell ref="A23:G23"/>
    <mergeCell ref="H23:R23"/>
    <mergeCell ref="S23:AT23"/>
    <mergeCell ref="A26:G26"/>
    <mergeCell ref="H26:R26"/>
    <mergeCell ref="S26:AT26"/>
    <mergeCell ref="A24:G24"/>
    <mergeCell ref="H24:R24"/>
    <mergeCell ref="S24:AT24"/>
    <mergeCell ref="A25:G25"/>
    <mergeCell ref="H25:R25"/>
    <mergeCell ref="S25:AT25"/>
  </mergeCells>
  <phoneticPr fontId="1"/>
  <pageMargins left="0.78740157480314965" right="0.70866141732283472" top="0.78740157480314965" bottom="0.19685039370078741" header="0.31496062992125984" footer="0.31496062992125984"/>
  <pageSetup paperSize="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T22"/>
  <sheetViews>
    <sheetView view="pageBreakPreview" zoomScale="85" zoomScaleNormal="100" zoomScaleSheetLayoutView="85" workbookViewId="0">
      <selection sqref="A1:G1"/>
    </sheetView>
  </sheetViews>
  <sheetFormatPr defaultColWidth="1.625" defaultRowHeight="18" customHeight="1" x14ac:dyDescent="0.15"/>
  <cols>
    <col min="1" max="16384" width="1.625" style="26"/>
  </cols>
  <sheetData>
    <row r="1" spans="1:46" s="20" customFormat="1" ht="17.25" customHeight="1" thickBot="1" x14ac:dyDescent="0.2">
      <c r="A1" s="206" t="s">
        <v>32</v>
      </c>
      <c r="B1" s="206"/>
      <c r="C1" s="206"/>
      <c r="D1" s="206"/>
      <c r="E1" s="206"/>
      <c r="F1" s="206"/>
      <c r="G1" s="206"/>
    </row>
    <row r="2" spans="1:46" s="20" customFormat="1" ht="18.75" customHeight="1" thickBot="1" x14ac:dyDescent="0.2">
      <c r="A2" s="207" t="s">
        <v>27</v>
      </c>
      <c r="B2" s="207"/>
      <c r="C2" s="207"/>
      <c r="D2" s="207"/>
      <c r="E2" s="207"/>
      <c r="F2" s="207"/>
      <c r="G2" s="207"/>
      <c r="H2" s="208" t="s">
        <v>61</v>
      </c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151" t="s">
        <v>104</v>
      </c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</row>
    <row r="3" spans="1:46" s="20" customFormat="1" ht="18" customHeight="1" thickTop="1" x14ac:dyDescent="0.15">
      <c r="A3" s="199">
        <v>1</v>
      </c>
      <c r="B3" s="199"/>
      <c r="C3" s="199"/>
      <c r="D3" s="199"/>
      <c r="E3" s="199"/>
      <c r="F3" s="199"/>
      <c r="G3" s="199"/>
      <c r="H3" s="200" t="s">
        <v>90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155" t="s">
        <v>115</v>
      </c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</row>
    <row r="4" spans="1:46" s="20" customFormat="1" ht="18" customHeight="1" x14ac:dyDescent="0.15">
      <c r="A4" s="140">
        <v>2</v>
      </c>
      <c r="B4" s="140"/>
      <c r="C4" s="140"/>
      <c r="D4" s="140"/>
      <c r="E4" s="140"/>
      <c r="F4" s="140"/>
      <c r="G4" s="140"/>
      <c r="H4" s="194" t="s">
        <v>91</v>
      </c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43" t="s">
        <v>116</v>
      </c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</row>
    <row r="5" spans="1:46" s="20" customFormat="1" ht="18" customHeight="1" x14ac:dyDescent="0.15">
      <c r="A5" s="140">
        <v>3</v>
      </c>
      <c r="B5" s="140"/>
      <c r="C5" s="140"/>
      <c r="D5" s="140"/>
      <c r="E5" s="140"/>
      <c r="F5" s="140"/>
      <c r="G5" s="140"/>
      <c r="H5" s="194" t="s">
        <v>92</v>
      </c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43" t="s">
        <v>117</v>
      </c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</row>
    <row r="6" spans="1:46" s="20" customFormat="1" ht="18" customHeight="1" x14ac:dyDescent="0.15">
      <c r="A6" s="140">
        <v>4</v>
      </c>
      <c r="B6" s="140"/>
      <c r="C6" s="140"/>
      <c r="D6" s="140"/>
      <c r="E6" s="140"/>
      <c r="F6" s="140"/>
      <c r="G6" s="140"/>
      <c r="H6" s="194" t="s">
        <v>143</v>
      </c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43" t="s">
        <v>136</v>
      </c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</row>
    <row r="7" spans="1:46" s="20" customFormat="1" ht="18" customHeight="1" x14ac:dyDescent="0.15">
      <c r="A7" s="140">
        <v>5</v>
      </c>
      <c r="B7" s="140"/>
      <c r="C7" s="140"/>
      <c r="D7" s="140"/>
      <c r="E7" s="140"/>
      <c r="F7" s="140"/>
      <c r="G7" s="140"/>
      <c r="H7" s="194" t="s">
        <v>93</v>
      </c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43" t="s">
        <v>120</v>
      </c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</row>
    <row r="8" spans="1:46" s="20" customFormat="1" ht="18" customHeight="1" x14ac:dyDescent="0.15">
      <c r="A8" s="140">
        <v>6</v>
      </c>
      <c r="B8" s="140"/>
      <c r="C8" s="140"/>
      <c r="D8" s="140"/>
      <c r="E8" s="140"/>
      <c r="F8" s="140"/>
      <c r="G8" s="140"/>
      <c r="H8" s="194" t="s">
        <v>144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43" t="s">
        <v>137</v>
      </c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</row>
    <row r="9" spans="1:46" s="20" customFormat="1" ht="18" customHeight="1" x14ac:dyDescent="0.15">
      <c r="A9" s="140">
        <v>7</v>
      </c>
      <c r="B9" s="140"/>
      <c r="C9" s="140"/>
      <c r="D9" s="140"/>
      <c r="E9" s="140"/>
      <c r="F9" s="140"/>
      <c r="G9" s="140"/>
      <c r="H9" s="194" t="s">
        <v>78</v>
      </c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43" t="s">
        <v>138</v>
      </c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</row>
    <row r="10" spans="1:46" s="20" customFormat="1" ht="18" customHeight="1" x14ac:dyDescent="0.15">
      <c r="A10" s="196">
        <v>8</v>
      </c>
      <c r="B10" s="196"/>
      <c r="C10" s="196"/>
      <c r="D10" s="196"/>
      <c r="E10" s="196"/>
      <c r="F10" s="196"/>
      <c r="G10" s="196"/>
      <c r="H10" s="197" t="s">
        <v>81</v>
      </c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43" t="s">
        <v>123</v>
      </c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</row>
    <row r="11" spans="1:46" s="20" customFormat="1" ht="18" customHeight="1" x14ac:dyDescent="0.15">
      <c r="A11" s="140">
        <v>9</v>
      </c>
      <c r="B11" s="140"/>
      <c r="C11" s="140"/>
      <c r="D11" s="140"/>
      <c r="E11" s="140"/>
      <c r="F11" s="140"/>
      <c r="G11" s="140"/>
      <c r="H11" s="141" t="s">
        <v>84</v>
      </c>
      <c r="I11" s="140"/>
      <c r="J11" s="140"/>
      <c r="K11" s="140"/>
      <c r="L11" s="140"/>
      <c r="M11" s="140"/>
      <c r="N11" s="140"/>
      <c r="O11" s="140"/>
      <c r="P11" s="140"/>
      <c r="Q11" s="140"/>
      <c r="R11" s="142"/>
      <c r="S11" s="143" t="s">
        <v>124</v>
      </c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</row>
    <row r="12" spans="1:46" s="20" customFormat="1" ht="18" customHeight="1" x14ac:dyDescent="0.15">
      <c r="A12" s="188">
        <v>10</v>
      </c>
      <c r="B12" s="188"/>
      <c r="C12" s="188"/>
      <c r="D12" s="188"/>
      <c r="E12" s="188"/>
      <c r="F12" s="188"/>
      <c r="G12" s="188"/>
      <c r="H12" s="187" t="s">
        <v>86</v>
      </c>
      <c r="I12" s="188"/>
      <c r="J12" s="188"/>
      <c r="K12" s="188"/>
      <c r="L12" s="188"/>
      <c r="M12" s="188"/>
      <c r="N12" s="188"/>
      <c r="O12" s="188"/>
      <c r="P12" s="188"/>
      <c r="Q12" s="188"/>
      <c r="R12" s="184"/>
      <c r="S12" s="177" t="s">
        <v>125</v>
      </c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</row>
    <row r="13" spans="1:46" s="20" customFormat="1" ht="18" customHeight="1" x14ac:dyDescent="0.15">
      <c r="A13" s="172">
        <v>11</v>
      </c>
      <c r="B13" s="173"/>
      <c r="C13" s="173"/>
      <c r="D13" s="173"/>
      <c r="E13" s="173"/>
      <c r="F13" s="173"/>
      <c r="G13" s="174"/>
      <c r="H13" s="175" t="s">
        <v>145</v>
      </c>
      <c r="I13" s="176"/>
      <c r="J13" s="176"/>
      <c r="K13" s="176"/>
      <c r="L13" s="176"/>
      <c r="M13" s="176"/>
      <c r="N13" s="176"/>
      <c r="O13" s="176"/>
      <c r="P13" s="176"/>
      <c r="Q13" s="176"/>
      <c r="R13" s="172"/>
      <c r="S13" s="177" t="s">
        <v>108</v>
      </c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</row>
    <row r="14" spans="1:46" s="20" customFormat="1" ht="18" customHeight="1" x14ac:dyDescent="0.15">
      <c r="A14" s="189">
        <v>12</v>
      </c>
      <c r="B14" s="190"/>
      <c r="C14" s="190"/>
      <c r="D14" s="190"/>
      <c r="E14" s="190"/>
      <c r="F14" s="190"/>
      <c r="G14" s="191"/>
      <c r="H14" s="192" t="s">
        <v>94</v>
      </c>
      <c r="I14" s="193"/>
      <c r="J14" s="193"/>
      <c r="K14" s="193"/>
      <c r="L14" s="193"/>
      <c r="M14" s="193"/>
      <c r="N14" s="193"/>
      <c r="O14" s="193"/>
      <c r="P14" s="193"/>
      <c r="Q14" s="193"/>
      <c r="R14" s="189"/>
      <c r="S14" s="177" t="s">
        <v>126</v>
      </c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</row>
    <row r="15" spans="1:46" s="20" customFormat="1" ht="18" customHeight="1" x14ac:dyDescent="0.15">
      <c r="A15" s="184">
        <v>13</v>
      </c>
      <c r="B15" s="185"/>
      <c r="C15" s="185"/>
      <c r="D15" s="185"/>
      <c r="E15" s="185"/>
      <c r="F15" s="185"/>
      <c r="G15" s="186"/>
      <c r="H15" s="187" t="s">
        <v>146</v>
      </c>
      <c r="I15" s="188"/>
      <c r="J15" s="188"/>
      <c r="K15" s="188"/>
      <c r="L15" s="188"/>
      <c r="M15" s="188"/>
      <c r="N15" s="188"/>
      <c r="O15" s="188"/>
      <c r="P15" s="188"/>
      <c r="Q15" s="188"/>
      <c r="R15" s="184"/>
      <c r="S15" s="177" t="s">
        <v>139</v>
      </c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</row>
    <row r="16" spans="1:46" ht="18" customHeight="1" x14ac:dyDescent="0.15">
      <c r="A16" s="172">
        <v>14</v>
      </c>
      <c r="B16" s="173"/>
      <c r="C16" s="173"/>
      <c r="D16" s="173"/>
      <c r="E16" s="173"/>
      <c r="F16" s="173"/>
      <c r="G16" s="174"/>
      <c r="H16" s="175" t="s">
        <v>97</v>
      </c>
      <c r="I16" s="176"/>
      <c r="J16" s="176"/>
      <c r="K16" s="176"/>
      <c r="L16" s="176"/>
      <c r="M16" s="176"/>
      <c r="N16" s="176"/>
      <c r="O16" s="176"/>
      <c r="P16" s="176"/>
      <c r="Q16" s="176"/>
      <c r="R16" s="172"/>
      <c r="S16" s="177" t="s">
        <v>140</v>
      </c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</row>
    <row r="17" spans="1:46" ht="18" customHeight="1" x14ac:dyDescent="0.15">
      <c r="A17" s="179">
        <v>15</v>
      </c>
      <c r="B17" s="180"/>
      <c r="C17" s="180"/>
      <c r="D17" s="180"/>
      <c r="E17" s="180"/>
      <c r="F17" s="180"/>
      <c r="G17" s="181"/>
      <c r="H17" s="182" t="s">
        <v>134</v>
      </c>
      <c r="I17" s="183"/>
      <c r="J17" s="183"/>
      <c r="K17" s="183"/>
      <c r="L17" s="183"/>
      <c r="M17" s="183"/>
      <c r="N17" s="183"/>
      <c r="O17" s="183"/>
      <c r="P17" s="183"/>
      <c r="Q17" s="183"/>
      <c r="R17" s="179"/>
      <c r="S17" s="177" t="s">
        <v>141</v>
      </c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</row>
    <row r="18" spans="1:46" ht="18" customHeight="1" x14ac:dyDescent="0.15">
      <c r="A18" s="172">
        <v>16</v>
      </c>
      <c r="B18" s="173"/>
      <c r="C18" s="173"/>
      <c r="D18" s="173"/>
      <c r="E18" s="173"/>
      <c r="F18" s="173"/>
      <c r="G18" s="174"/>
      <c r="H18" s="175" t="s">
        <v>101</v>
      </c>
      <c r="I18" s="176"/>
      <c r="J18" s="176"/>
      <c r="K18" s="176"/>
      <c r="L18" s="176"/>
      <c r="M18" s="176"/>
      <c r="N18" s="176"/>
      <c r="O18" s="176"/>
      <c r="P18" s="176"/>
      <c r="Q18" s="176"/>
      <c r="R18" s="172"/>
      <c r="S18" s="177" t="s">
        <v>132</v>
      </c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</row>
    <row r="19" spans="1:46" ht="18" customHeight="1" x14ac:dyDescent="0.15">
      <c r="A19" s="172">
        <v>17</v>
      </c>
      <c r="B19" s="173"/>
      <c r="C19" s="173"/>
      <c r="D19" s="173"/>
      <c r="E19" s="173"/>
      <c r="F19" s="173"/>
      <c r="G19" s="174"/>
      <c r="H19" s="175" t="s">
        <v>142</v>
      </c>
      <c r="I19" s="176"/>
      <c r="J19" s="176"/>
      <c r="K19" s="176"/>
      <c r="L19" s="176"/>
      <c r="M19" s="176"/>
      <c r="N19" s="176"/>
      <c r="O19" s="176"/>
      <c r="P19" s="176"/>
      <c r="Q19" s="176"/>
      <c r="R19" s="172"/>
      <c r="S19" s="177" t="s">
        <v>135</v>
      </c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</row>
    <row r="20" spans="1:46" ht="18" customHeight="1" x14ac:dyDescent="0.15">
      <c r="A20" s="172">
        <v>18</v>
      </c>
      <c r="B20" s="173"/>
      <c r="C20" s="173"/>
      <c r="D20" s="173"/>
      <c r="E20" s="173"/>
      <c r="F20" s="173"/>
      <c r="G20" s="174"/>
      <c r="H20" s="175" t="s">
        <v>153</v>
      </c>
      <c r="I20" s="176"/>
      <c r="J20" s="176"/>
      <c r="K20" s="176"/>
      <c r="L20" s="176"/>
      <c r="M20" s="176"/>
      <c r="N20" s="176"/>
      <c r="O20" s="176"/>
      <c r="P20" s="176"/>
      <c r="Q20" s="176"/>
      <c r="R20" s="172"/>
      <c r="S20" s="177" t="s">
        <v>152</v>
      </c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</row>
    <row r="21" spans="1:46" ht="18" customHeight="1" thickBot="1" x14ac:dyDescent="0.2">
      <c r="A21" s="165">
        <v>19</v>
      </c>
      <c r="B21" s="166"/>
      <c r="C21" s="166"/>
      <c r="D21" s="166"/>
      <c r="E21" s="166"/>
      <c r="F21" s="166"/>
      <c r="G21" s="167"/>
      <c r="H21" s="168" t="s">
        <v>199</v>
      </c>
      <c r="I21" s="169"/>
      <c r="J21" s="169"/>
      <c r="K21" s="169"/>
      <c r="L21" s="169"/>
      <c r="M21" s="169"/>
      <c r="N21" s="169"/>
      <c r="O21" s="169"/>
      <c r="P21" s="169"/>
      <c r="Q21" s="169"/>
      <c r="R21" s="165"/>
      <c r="S21" s="170" t="s">
        <v>198</v>
      </c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</row>
    <row r="22" spans="1:46" s="20" customFormat="1" ht="18.95" customHeight="1" x14ac:dyDescent="0.15"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31" t="s">
        <v>103</v>
      </c>
    </row>
  </sheetData>
  <mergeCells count="61">
    <mergeCell ref="A1:G1"/>
    <mergeCell ref="A2:G2"/>
    <mergeCell ref="H2:R2"/>
    <mergeCell ref="S2:AT2"/>
    <mergeCell ref="A3:G3"/>
    <mergeCell ref="H3:R3"/>
    <mergeCell ref="S3:AT3"/>
    <mergeCell ref="A4:G4"/>
    <mergeCell ref="H4:R4"/>
    <mergeCell ref="S4:AT4"/>
    <mergeCell ref="A5:G5"/>
    <mergeCell ref="H5:R5"/>
    <mergeCell ref="S5:AT5"/>
    <mergeCell ref="A6:G6"/>
    <mergeCell ref="H6:R6"/>
    <mergeCell ref="S6:AT6"/>
    <mergeCell ref="A7:G7"/>
    <mergeCell ref="H7:R7"/>
    <mergeCell ref="S7:AT7"/>
    <mergeCell ref="A8:G8"/>
    <mergeCell ref="H8:R8"/>
    <mergeCell ref="S8:AT8"/>
    <mergeCell ref="A9:G9"/>
    <mergeCell ref="H9:R9"/>
    <mergeCell ref="S9:AT9"/>
    <mergeCell ref="A10:G10"/>
    <mergeCell ref="H10:R10"/>
    <mergeCell ref="S10:AT10"/>
    <mergeCell ref="A11:G11"/>
    <mergeCell ref="H11:R11"/>
    <mergeCell ref="S11:AT11"/>
    <mergeCell ref="A12:G12"/>
    <mergeCell ref="H12:R12"/>
    <mergeCell ref="S12:AT12"/>
    <mergeCell ref="A13:G13"/>
    <mergeCell ref="H13:R13"/>
    <mergeCell ref="S13:AT13"/>
    <mergeCell ref="A14:G14"/>
    <mergeCell ref="H14:R14"/>
    <mergeCell ref="S14:AT14"/>
    <mergeCell ref="A15:G15"/>
    <mergeCell ref="H15:R15"/>
    <mergeCell ref="S15:AT15"/>
    <mergeCell ref="S16:AT16"/>
    <mergeCell ref="A17:G17"/>
    <mergeCell ref="H17:R17"/>
    <mergeCell ref="S17:AT17"/>
    <mergeCell ref="A18:G18"/>
    <mergeCell ref="H18:R18"/>
    <mergeCell ref="S18:AT18"/>
    <mergeCell ref="A16:G16"/>
    <mergeCell ref="H16:R16"/>
    <mergeCell ref="A21:G21"/>
    <mergeCell ref="H21:R21"/>
    <mergeCell ref="S21:AT21"/>
    <mergeCell ref="A19:G19"/>
    <mergeCell ref="H19:R19"/>
    <mergeCell ref="S19:AT19"/>
    <mergeCell ref="A20:G20"/>
    <mergeCell ref="H20:R20"/>
    <mergeCell ref="S20:AT20"/>
  </mergeCells>
  <phoneticPr fontId="1"/>
  <pageMargins left="0.78740157480314965" right="0.70866141732283472" top="0.78740157480314965" bottom="0.19685039370078741" header="0.31496062992125984" footer="0.31496062992125984"/>
  <pageSetup paperSize="9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BK32"/>
  <sheetViews>
    <sheetView view="pageBreakPreview" zoomScale="85" zoomScaleNormal="100" zoomScaleSheetLayoutView="85" workbookViewId="0">
      <selection sqref="A1:BB1"/>
    </sheetView>
  </sheetViews>
  <sheetFormatPr defaultColWidth="1.625" defaultRowHeight="18" customHeight="1" x14ac:dyDescent="0.15"/>
  <cols>
    <col min="1" max="55" width="1.625" style="20"/>
    <col min="56" max="56" width="18.375" style="20" bestFit="1" customWidth="1"/>
    <col min="57" max="16384" width="1.625" style="20"/>
  </cols>
  <sheetData>
    <row r="1" spans="1:57" ht="19.5" customHeight="1" x14ac:dyDescent="0.15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</row>
    <row r="2" spans="1:57" s="24" customFormat="1" ht="18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</row>
    <row r="3" spans="1:57" s="26" customFormat="1" ht="18.95" customHeight="1" x14ac:dyDescent="0.15">
      <c r="A3" s="148"/>
      <c r="B3" s="148"/>
      <c r="C3" s="148"/>
      <c r="D3" s="148"/>
      <c r="E3" s="148"/>
      <c r="F3" s="148"/>
      <c r="G3" s="149" t="s">
        <v>34</v>
      </c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268" t="s">
        <v>33</v>
      </c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</row>
    <row r="4" spans="1:57" s="26" customFormat="1" ht="18.95" customHeight="1" thickBot="1" x14ac:dyDescent="0.2">
      <c r="A4" s="262"/>
      <c r="B4" s="262"/>
      <c r="C4" s="262"/>
      <c r="D4" s="262"/>
      <c r="E4" s="262"/>
      <c r="F4" s="262"/>
      <c r="G4" s="277" t="s">
        <v>64</v>
      </c>
      <c r="H4" s="278"/>
      <c r="I4" s="278"/>
      <c r="J4" s="278"/>
      <c r="K4" s="278"/>
      <c r="L4" s="278"/>
      <c r="M4" s="278"/>
      <c r="N4" s="278"/>
      <c r="O4" s="279" t="s">
        <v>65</v>
      </c>
      <c r="P4" s="278"/>
      <c r="Q4" s="278"/>
      <c r="R4" s="278"/>
      <c r="S4" s="278"/>
      <c r="T4" s="278"/>
      <c r="U4" s="278"/>
      <c r="V4" s="278"/>
      <c r="W4" s="280" t="s">
        <v>64</v>
      </c>
      <c r="X4" s="278"/>
      <c r="Y4" s="278"/>
      <c r="Z4" s="278"/>
      <c r="AA4" s="278"/>
      <c r="AB4" s="278"/>
      <c r="AC4" s="278"/>
      <c r="AD4" s="281"/>
      <c r="AE4" s="278" t="s">
        <v>65</v>
      </c>
      <c r="AF4" s="278"/>
      <c r="AG4" s="278"/>
      <c r="AH4" s="278"/>
      <c r="AI4" s="278"/>
      <c r="AJ4" s="278"/>
      <c r="AK4" s="278"/>
      <c r="AL4" s="278"/>
      <c r="AM4" s="32"/>
      <c r="AN4" s="32"/>
      <c r="AO4" s="32"/>
      <c r="AP4" s="32"/>
      <c r="AQ4" s="32"/>
      <c r="AR4" s="32"/>
      <c r="AS4" s="32"/>
      <c r="AT4" s="32"/>
    </row>
    <row r="5" spans="1:57" s="26" customFormat="1" ht="19.5" customHeight="1" thickTop="1" x14ac:dyDescent="0.15">
      <c r="A5" s="140" t="s">
        <v>114</v>
      </c>
      <c r="B5" s="140"/>
      <c r="C5" s="140"/>
      <c r="D5" s="140"/>
      <c r="E5" s="140"/>
      <c r="F5" s="140"/>
      <c r="G5" s="272">
        <v>20</v>
      </c>
      <c r="H5" s="273"/>
      <c r="I5" s="273"/>
      <c r="J5" s="273"/>
      <c r="K5" s="273"/>
      <c r="L5" s="273"/>
      <c r="M5" s="273"/>
      <c r="N5" s="273"/>
      <c r="O5" s="274">
        <v>1</v>
      </c>
      <c r="P5" s="273"/>
      <c r="Q5" s="273"/>
      <c r="R5" s="273"/>
      <c r="S5" s="273"/>
      <c r="T5" s="273"/>
      <c r="U5" s="273"/>
      <c r="V5" s="273"/>
      <c r="W5" s="275">
        <v>166</v>
      </c>
      <c r="X5" s="273"/>
      <c r="Y5" s="273"/>
      <c r="Z5" s="273"/>
      <c r="AA5" s="273"/>
      <c r="AB5" s="273"/>
      <c r="AC5" s="273"/>
      <c r="AD5" s="276"/>
      <c r="AE5" s="273">
        <v>1</v>
      </c>
      <c r="AF5" s="273"/>
      <c r="AG5" s="273"/>
      <c r="AH5" s="273"/>
      <c r="AI5" s="273"/>
      <c r="AJ5" s="273"/>
      <c r="AK5" s="273"/>
      <c r="AL5" s="273"/>
      <c r="AM5" s="28"/>
      <c r="AN5" s="28"/>
      <c r="AO5" s="28"/>
      <c r="AP5" s="28"/>
      <c r="AQ5" s="28"/>
      <c r="AR5" s="28"/>
      <c r="AS5" s="28"/>
      <c r="AT5" s="28"/>
    </row>
    <row r="6" spans="1:57" s="26" customFormat="1" ht="19.5" customHeight="1" x14ac:dyDescent="0.15">
      <c r="A6" s="140" t="s">
        <v>148</v>
      </c>
      <c r="B6" s="140"/>
      <c r="C6" s="140"/>
      <c r="D6" s="140"/>
      <c r="E6" s="140"/>
      <c r="F6" s="140"/>
      <c r="G6" s="272">
        <v>22</v>
      </c>
      <c r="H6" s="273"/>
      <c r="I6" s="273"/>
      <c r="J6" s="273"/>
      <c r="K6" s="273"/>
      <c r="L6" s="273"/>
      <c r="M6" s="273"/>
      <c r="N6" s="273"/>
      <c r="O6" s="274">
        <v>2</v>
      </c>
      <c r="P6" s="273"/>
      <c r="Q6" s="273"/>
      <c r="R6" s="273"/>
      <c r="S6" s="273"/>
      <c r="T6" s="273"/>
      <c r="U6" s="273"/>
      <c r="V6" s="273"/>
      <c r="W6" s="275">
        <v>107</v>
      </c>
      <c r="X6" s="273"/>
      <c r="Y6" s="273"/>
      <c r="Z6" s="273"/>
      <c r="AA6" s="273"/>
      <c r="AB6" s="273"/>
      <c r="AC6" s="273"/>
      <c r="AD6" s="276"/>
      <c r="AE6" s="273">
        <v>2</v>
      </c>
      <c r="AF6" s="273"/>
      <c r="AG6" s="273"/>
      <c r="AH6" s="273"/>
      <c r="AI6" s="273"/>
      <c r="AJ6" s="273"/>
      <c r="AK6" s="273"/>
      <c r="AL6" s="273"/>
      <c r="AM6" s="28"/>
      <c r="AN6" s="28"/>
      <c r="AO6" s="28"/>
      <c r="AP6" s="28"/>
      <c r="AQ6" s="28"/>
      <c r="AR6" s="28"/>
      <c r="AS6" s="28"/>
      <c r="AT6" s="28"/>
      <c r="BC6" s="36"/>
      <c r="BD6" s="36"/>
    </row>
    <row r="7" spans="1:57" s="26" customFormat="1" ht="19.5" customHeight="1" thickBot="1" x14ac:dyDescent="0.2">
      <c r="A7" s="134" t="s">
        <v>200</v>
      </c>
      <c r="B7" s="134"/>
      <c r="C7" s="134"/>
      <c r="D7" s="134"/>
      <c r="E7" s="134"/>
      <c r="F7" s="134"/>
      <c r="G7" s="255">
        <v>22</v>
      </c>
      <c r="H7" s="256"/>
      <c r="I7" s="256"/>
      <c r="J7" s="256"/>
      <c r="K7" s="256"/>
      <c r="L7" s="256"/>
      <c r="M7" s="256"/>
      <c r="N7" s="256"/>
      <c r="O7" s="257">
        <v>3</v>
      </c>
      <c r="P7" s="256"/>
      <c r="Q7" s="256"/>
      <c r="R7" s="256"/>
      <c r="S7" s="256"/>
      <c r="T7" s="256"/>
      <c r="U7" s="256"/>
      <c r="V7" s="256"/>
      <c r="W7" s="258">
        <v>97</v>
      </c>
      <c r="X7" s="256"/>
      <c r="Y7" s="256"/>
      <c r="Z7" s="256"/>
      <c r="AA7" s="256"/>
      <c r="AB7" s="256"/>
      <c r="AC7" s="256"/>
      <c r="AD7" s="259"/>
      <c r="AE7" s="256">
        <v>3</v>
      </c>
      <c r="AF7" s="256"/>
      <c r="AG7" s="256"/>
      <c r="AH7" s="256"/>
      <c r="AI7" s="256"/>
      <c r="AJ7" s="256"/>
      <c r="AK7" s="256"/>
      <c r="AL7" s="256"/>
      <c r="AM7" s="28"/>
      <c r="AN7" s="28"/>
      <c r="AO7" s="28"/>
      <c r="AP7" s="28"/>
      <c r="AQ7" s="28"/>
      <c r="AR7" s="28"/>
      <c r="AS7" s="28"/>
      <c r="AT7" s="28"/>
      <c r="BC7" s="36"/>
      <c r="BD7" s="36"/>
    </row>
    <row r="8" spans="1:57" s="26" customFormat="1" ht="9" customHeight="1" thickBot="1" x14ac:dyDescent="0.2"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8"/>
      <c r="AN8" s="28"/>
      <c r="AO8" s="28"/>
      <c r="AP8" s="28"/>
      <c r="AQ8" s="28"/>
      <c r="AR8" s="28"/>
      <c r="AS8" s="28"/>
      <c r="AT8" s="28"/>
      <c r="BC8" s="36"/>
      <c r="BD8" s="36"/>
    </row>
    <row r="9" spans="1:57" s="26" customFormat="1" ht="18.95" customHeight="1" x14ac:dyDescent="0.15">
      <c r="A9" s="149"/>
      <c r="B9" s="148"/>
      <c r="C9" s="148"/>
      <c r="D9" s="148"/>
      <c r="E9" s="148"/>
      <c r="F9" s="260"/>
      <c r="G9" s="264" t="s">
        <v>42</v>
      </c>
      <c r="H9" s="248"/>
      <c r="I9" s="265"/>
      <c r="J9" s="268" t="s">
        <v>38</v>
      </c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269" t="s">
        <v>39</v>
      </c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1"/>
      <c r="AK9" s="270" t="s">
        <v>40</v>
      </c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47" t="s">
        <v>41</v>
      </c>
      <c r="BA9" s="248"/>
      <c r="BB9" s="248"/>
      <c r="BC9" s="36"/>
      <c r="BD9" s="36"/>
    </row>
    <row r="10" spans="1:57" s="26" customFormat="1" ht="50.1" customHeight="1" thickBot="1" x14ac:dyDescent="0.2">
      <c r="A10" s="261"/>
      <c r="B10" s="262"/>
      <c r="C10" s="262"/>
      <c r="D10" s="262"/>
      <c r="E10" s="262"/>
      <c r="F10" s="263"/>
      <c r="G10" s="266"/>
      <c r="H10" s="250"/>
      <c r="I10" s="267"/>
      <c r="J10" s="251" t="s">
        <v>66</v>
      </c>
      <c r="K10" s="244"/>
      <c r="L10" s="244"/>
      <c r="M10" s="245" t="s">
        <v>67</v>
      </c>
      <c r="N10" s="245"/>
      <c r="O10" s="245"/>
      <c r="P10" s="245" t="s">
        <v>68</v>
      </c>
      <c r="Q10" s="245"/>
      <c r="R10" s="245"/>
      <c r="S10" s="245" t="s">
        <v>35</v>
      </c>
      <c r="T10" s="245"/>
      <c r="U10" s="245"/>
      <c r="V10" s="252" t="s">
        <v>36</v>
      </c>
      <c r="W10" s="253"/>
      <c r="X10" s="254"/>
      <c r="Y10" s="251" t="s">
        <v>66</v>
      </c>
      <c r="Z10" s="244"/>
      <c r="AA10" s="244"/>
      <c r="AB10" s="245" t="s">
        <v>69</v>
      </c>
      <c r="AC10" s="245"/>
      <c r="AD10" s="245"/>
      <c r="AE10" s="245" t="s">
        <v>37</v>
      </c>
      <c r="AF10" s="245"/>
      <c r="AG10" s="245"/>
      <c r="AH10" s="244" t="s">
        <v>70</v>
      </c>
      <c r="AI10" s="244"/>
      <c r="AJ10" s="246"/>
      <c r="AK10" s="244" t="s">
        <v>66</v>
      </c>
      <c r="AL10" s="244"/>
      <c r="AM10" s="244"/>
      <c r="AN10" s="245" t="s">
        <v>69</v>
      </c>
      <c r="AO10" s="245"/>
      <c r="AP10" s="245"/>
      <c r="AQ10" s="245" t="s">
        <v>37</v>
      </c>
      <c r="AR10" s="245"/>
      <c r="AS10" s="245"/>
      <c r="AT10" s="245" t="s">
        <v>70</v>
      </c>
      <c r="AU10" s="245"/>
      <c r="AV10" s="245"/>
      <c r="AW10" s="244" t="s">
        <v>35</v>
      </c>
      <c r="AX10" s="244"/>
      <c r="AY10" s="246"/>
      <c r="AZ10" s="249"/>
      <c r="BA10" s="250"/>
      <c r="BB10" s="250"/>
      <c r="BC10" s="107"/>
      <c r="BD10" s="107"/>
      <c r="BE10" s="28"/>
    </row>
    <row r="11" spans="1:57" s="26" customFormat="1" ht="19.5" customHeight="1" thickTop="1" x14ac:dyDescent="0.15">
      <c r="A11" s="141" t="s">
        <v>114</v>
      </c>
      <c r="B11" s="140"/>
      <c r="C11" s="140"/>
      <c r="D11" s="140"/>
      <c r="E11" s="140"/>
      <c r="F11" s="140"/>
      <c r="G11" s="243">
        <v>187</v>
      </c>
      <c r="H11" s="236"/>
      <c r="I11" s="236"/>
      <c r="J11" s="238">
        <v>46</v>
      </c>
      <c r="K11" s="236"/>
      <c r="L11" s="236"/>
      <c r="M11" s="235">
        <v>37</v>
      </c>
      <c r="N11" s="235"/>
      <c r="O11" s="235"/>
      <c r="P11" s="235">
        <v>10</v>
      </c>
      <c r="Q11" s="235"/>
      <c r="R11" s="235"/>
      <c r="S11" s="235">
        <v>69</v>
      </c>
      <c r="T11" s="235"/>
      <c r="U11" s="235"/>
      <c r="V11" s="236">
        <v>12</v>
      </c>
      <c r="W11" s="236"/>
      <c r="X11" s="236"/>
      <c r="Y11" s="237">
        <v>0</v>
      </c>
      <c r="Z11" s="236"/>
      <c r="AA11" s="236"/>
      <c r="AB11" s="234">
        <v>0</v>
      </c>
      <c r="AC11" s="235"/>
      <c r="AD11" s="235"/>
      <c r="AE11" s="235">
        <v>1</v>
      </c>
      <c r="AF11" s="235"/>
      <c r="AG11" s="235"/>
      <c r="AH11" s="241">
        <v>2</v>
      </c>
      <c r="AI11" s="236"/>
      <c r="AJ11" s="242"/>
      <c r="AK11" s="236">
        <v>1</v>
      </c>
      <c r="AL11" s="236"/>
      <c r="AM11" s="236"/>
      <c r="AN11" s="234">
        <v>2</v>
      </c>
      <c r="AO11" s="235"/>
      <c r="AP11" s="235"/>
      <c r="AQ11" s="234">
        <v>2</v>
      </c>
      <c r="AR11" s="235"/>
      <c r="AS11" s="235"/>
      <c r="AT11" s="234">
        <v>0</v>
      </c>
      <c r="AU11" s="235"/>
      <c r="AV11" s="235"/>
      <c r="AW11" s="236">
        <v>0</v>
      </c>
      <c r="AX11" s="236"/>
      <c r="AY11" s="236"/>
      <c r="AZ11" s="238">
        <v>5</v>
      </c>
      <c r="BA11" s="236"/>
      <c r="BB11" s="236"/>
      <c r="BC11" s="36"/>
      <c r="BD11" s="36"/>
    </row>
    <row r="12" spans="1:57" s="26" customFormat="1" ht="19.5" customHeight="1" x14ac:dyDescent="0.15">
      <c r="A12" s="141" t="s">
        <v>148</v>
      </c>
      <c r="B12" s="140"/>
      <c r="C12" s="140"/>
      <c r="D12" s="140"/>
      <c r="E12" s="140"/>
      <c r="F12" s="140"/>
      <c r="G12" s="243">
        <f>SUM(J12:BB12)</f>
        <v>159</v>
      </c>
      <c r="H12" s="236"/>
      <c r="I12" s="236"/>
      <c r="J12" s="238">
        <v>39</v>
      </c>
      <c r="K12" s="236"/>
      <c r="L12" s="236"/>
      <c r="M12" s="235">
        <v>51</v>
      </c>
      <c r="N12" s="235"/>
      <c r="O12" s="235"/>
      <c r="P12" s="235">
        <v>10</v>
      </c>
      <c r="Q12" s="235"/>
      <c r="R12" s="235"/>
      <c r="S12" s="235">
        <v>36</v>
      </c>
      <c r="T12" s="235"/>
      <c r="U12" s="235"/>
      <c r="V12" s="236">
        <v>10</v>
      </c>
      <c r="W12" s="236"/>
      <c r="X12" s="236"/>
      <c r="Y12" s="237">
        <v>0</v>
      </c>
      <c r="Z12" s="236"/>
      <c r="AA12" s="236"/>
      <c r="AB12" s="234">
        <v>0</v>
      </c>
      <c r="AC12" s="235"/>
      <c r="AD12" s="235"/>
      <c r="AE12" s="235">
        <v>0</v>
      </c>
      <c r="AF12" s="235"/>
      <c r="AG12" s="235"/>
      <c r="AH12" s="241">
        <v>2</v>
      </c>
      <c r="AI12" s="236"/>
      <c r="AJ12" s="242"/>
      <c r="AK12" s="236">
        <v>2</v>
      </c>
      <c r="AL12" s="236"/>
      <c r="AM12" s="236"/>
      <c r="AN12" s="234">
        <v>1</v>
      </c>
      <c r="AO12" s="235"/>
      <c r="AP12" s="235"/>
      <c r="AQ12" s="234">
        <v>1</v>
      </c>
      <c r="AR12" s="235"/>
      <c r="AS12" s="235"/>
      <c r="AT12" s="234">
        <v>1</v>
      </c>
      <c r="AU12" s="235"/>
      <c r="AV12" s="235"/>
      <c r="AW12" s="236">
        <v>1</v>
      </c>
      <c r="AX12" s="236"/>
      <c r="AY12" s="236"/>
      <c r="AZ12" s="238">
        <v>5</v>
      </c>
      <c r="BA12" s="236"/>
      <c r="BB12" s="236"/>
      <c r="BC12" s="36"/>
      <c r="BD12" s="36"/>
    </row>
    <row r="13" spans="1:57" s="26" customFormat="1" ht="19.5" customHeight="1" thickBot="1" x14ac:dyDescent="0.2">
      <c r="A13" s="162" t="s">
        <v>200</v>
      </c>
      <c r="B13" s="134"/>
      <c r="C13" s="134"/>
      <c r="D13" s="134"/>
      <c r="E13" s="134"/>
      <c r="F13" s="134"/>
      <c r="G13" s="232">
        <f>SUM(J13:BB13)</f>
        <v>149</v>
      </c>
      <c r="H13" s="228"/>
      <c r="I13" s="228"/>
      <c r="J13" s="233">
        <v>40</v>
      </c>
      <c r="K13" s="228"/>
      <c r="L13" s="228"/>
      <c r="M13" s="231">
        <v>29</v>
      </c>
      <c r="N13" s="231"/>
      <c r="O13" s="231"/>
      <c r="P13" s="231">
        <v>10</v>
      </c>
      <c r="Q13" s="231"/>
      <c r="R13" s="231"/>
      <c r="S13" s="231">
        <v>36</v>
      </c>
      <c r="T13" s="231"/>
      <c r="U13" s="231"/>
      <c r="V13" s="228">
        <v>13</v>
      </c>
      <c r="W13" s="228"/>
      <c r="X13" s="228"/>
      <c r="Y13" s="229">
        <v>0</v>
      </c>
      <c r="Z13" s="228"/>
      <c r="AA13" s="228"/>
      <c r="AB13" s="230">
        <v>0</v>
      </c>
      <c r="AC13" s="231"/>
      <c r="AD13" s="231"/>
      <c r="AE13" s="231">
        <v>0</v>
      </c>
      <c r="AF13" s="231"/>
      <c r="AG13" s="231"/>
      <c r="AH13" s="239">
        <v>2</v>
      </c>
      <c r="AI13" s="228"/>
      <c r="AJ13" s="240"/>
      <c r="AK13" s="228">
        <v>4</v>
      </c>
      <c r="AL13" s="228"/>
      <c r="AM13" s="228"/>
      <c r="AN13" s="230">
        <v>0</v>
      </c>
      <c r="AO13" s="231"/>
      <c r="AP13" s="231"/>
      <c r="AQ13" s="230">
        <v>4</v>
      </c>
      <c r="AR13" s="231"/>
      <c r="AS13" s="231"/>
      <c r="AT13" s="230">
        <v>1</v>
      </c>
      <c r="AU13" s="231"/>
      <c r="AV13" s="231"/>
      <c r="AW13" s="228">
        <v>0</v>
      </c>
      <c r="AX13" s="228"/>
      <c r="AY13" s="228"/>
      <c r="AZ13" s="225">
        <v>10</v>
      </c>
      <c r="BA13" s="226"/>
      <c r="BB13" s="226"/>
      <c r="BC13" s="36"/>
      <c r="BD13" s="36"/>
    </row>
    <row r="14" spans="1:57" s="26" customFormat="1" ht="18" customHeight="1" x14ac:dyDescent="0.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5" t="s">
        <v>46</v>
      </c>
      <c r="BC14" s="36"/>
      <c r="BD14" s="36"/>
    </row>
    <row r="15" spans="1:57" s="26" customFormat="1" ht="18" customHeight="1" x14ac:dyDescent="0.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5"/>
      <c r="BC15" s="36"/>
      <c r="BD15" s="36"/>
    </row>
    <row r="16" spans="1:57" s="26" customFormat="1" ht="18" customHeight="1" x14ac:dyDescent="0.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5"/>
      <c r="BC16" s="36"/>
      <c r="BD16" s="36"/>
    </row>
    <row r="17" spans="1:63" ht="19.5" customHeight="1" x14ac:dyDescent="0.15">
      <c r="A17" s="227" t="s">
        <v>47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5"/>
      <c r="BA17" s="25"/>
      <c r="BB17" s="25"/>
      <c r="BC17" s="112"/>
      <c r="BD17" s="112"/>
    </row>
    <row r="18" spans="1:63" ht="18" customHeight="1" thickBo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BC18" s="112"/>
      <c r="BD18" s="112"/>
    </row>
    <row r="19" spans="1:63" ht="21" customHeight="1" thickBot="1" x14ac:dyDescent="0.2">
      <c r="A19" s="207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20" t="s">
        <v>43</v>
      </c>
      <c r="Z19" s="221"/>
      <c r="AA19" s="221"/>
      <c r="AB19" s="221"/>
      <c r="AC19" s="221"/>
      <c r="AD19" s="221"/>
      <c r="AE19" s="221"/>
      <c r="AF19" s="221"/>
      <c r="AG19" s="222"/>
      <c r="AH19" s="218" t="s">
        <v>196</v>
      </c>
      <c r="AI19" s="219"/>
      <c r="AJ19" s="219"/>
      <c r="AK19" s="219"/>
      <c r="AL19" s="219"/>
      <c r="AM19" s="219"/>
      <c r="AN19" s="219"/>
      <c r="AO19" s="219"/>
      <c r="AP19" s="295"/>
      <c r="AQ19" s="218" t="s">
        <v>44</v>
      </c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112"/>
      <c r="BD19" s="112"/>
    </row>
    <row r="20" spans="1:63" ht="19.5" customHeight="1" thickTop="1" x14ac:dyDescent="0.15">
      <c r="A20" s="216" t="s">
        <v>0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7"/>
      <c r="Y20" s="292">
        <v>93982</v>
      </c>
      <c r="Z20" s="293"/>
      <c r="AA20" s="293"/>
      <c r="AB20" s="293"/>
      <c r="AC20" s="293"/>
      <c r="AD20" s="293"/>
      <c r="AE20" s="293"/>
      <c r="AF20" s="293"/>
      <c r="AG20" s="294"/>
      <c r="AH20" s="302">
        <v>52.76</v>
      </c>
      <c r="AI20" s="303"/>
      <c r="AJ20" s="303"/>
      <c r="AK20" s="303"/>
      <c r="AL20" s="303"/>
      <c r="AM20" s="303"/>
      <c r="AN20" s="303"/>
      <c r="AO20" s="303"/>
      <c r="AP20" s="304"/>
      <c r="AQ20" s="285" t="s">
        <v>191</v>
      </c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12"/>
      <c r="BD20" s="112"/>
    </row>
    <row r="21" spans="1:63" s="26" customFormat="1" ht="19.5" customHeight="1" x14ac:dyDescent="0.15">
      <c r="A21" s="223" t="s">
        <v>1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89">
        <v>93433</v>
      </c>
      <c r="Z21" s="290"/>
      <c r="AA21" s="290"/>
      <c r="AB21" s="290"/>
      <c r="AC21" s="290"/>
      <c r="AD21" s="290"/>
      <c r="AE21" s="290"/>
      <c r="AF21" s="290"/>
      <c r="AG21" s="291"/>
      <c r="AH21" s="299">
        <v>52.11</v>
      </c>
      <c r="AI21" s="300"/>
      <c r="AJ21" s="300"/>
      <c r="AK21" s="300"/>
      <c r="AL21" s="300"/>
      <c r="AM21" s="300"/>
      <c r="AN21" s="300"/>
      <c r="AO21" s="300"/>
      <c r="AP21" s="301"/>
      <c r="AQ21" s="284" t="s">
        <v>192</v>
      </c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36"/>
      <c r="BD21" s="36"/>
    </row>
    <row r="22" spans="1:63" s="26" customFormat="1" ht="19.5" customHeight="1" x14ac:dyDescent="0.15">
      <c r="A22" s="223" t="s">
        <v>2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89">
        <v>93668</v>
      </c>
      <c r="Z22" s="290"/>
      <c r="AA22" s="290"/>
      <c r="AB22" s="290"/>
      <c r="AC22" s="290"/>
      <c r="AD22" s="290"/>
      <c r="AE22" s="290"/>
      <c r="AF22" s="290"/>
      <c r="AG22" s="291"/>
      <c r="AH22" s="299">
        <v>48.66</v>
      </c>
      <c r="AI22" s="300"/>
      <c r="AJ22" s="300"/>
      <c r="AK22" s="300"/>
      <c r="AL22" s="300"/>
      <c r="AM22" s="300"/>
      <c r="AN22" s="300"/>
      <c r="AO22" s="300"/>
      <c r="AP22" s="301"/>
      <c r="AQ22" s="284" t="s">
        <v>193</v>
      </c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36"/>
      <c r="BD22" s="36"/>
    </row>
    <row r="23" spans="1:63" ht="19.5" customHeight="1" x14ac:dyDescent="0.15">
      <c r="A23" s="214" t="s">
        <v>24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89">
        <v>92776</v>
      </c>
      <c r="Z23" s="290"/>
      <c r="AA23" s="290"/>
      <c r="AB23" s="290"/>
      <c r="AC23" s="290"/>
      <c r="AD23" s="290"/>
      <c r="AE23" s="290"/>
      <c r="AF23" s="290"/>
      <c r="AG23" s="291"/>
      <c r="AH23" s="299">
        <v>39.659999999999997</v>
      </c>
      <c r="AI23" s="300"/>
      <c r="AJ23" s="300"/>
      <c r="AK23" s="300"/>
      <c r="AL23" s="300"/>
      <c r="AM23" s="300"/>
      <c r="AN23" s="300"/>
      <c r="AO23" s="300"/>
      <c r="AP23" s="301"/>
      <c r="AQ23" s="284" t="s">
        <v>201</v>
      </c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12"/>
      <c r="BD23" s="112"/>
    </row>
    <row r="24" spans="1:63" ht="19.5" customHeight="1" x14ac:dyDescent="0.15">
      <c r="A24" s="215" t="s">
        <v>85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89">
        <v>94708</v>
      </c>
      <c r="Z24" s="290"/>
      <c r="AA24" s="290"/>
      <c r="AB24" s="290"/>
      <c r="AC24" s="290"/>
      <c r="AD24" s="290"/>
      <c r="AE24" s="290"/>
      <c r="AF24" s="290"/>
      <c r="AG24" s="291"/>
      <c r="AH24" s="299">
        <v>58.48</v>
      </c>
      <c r="AI24" s="300"/>
      <c r="AJ24" s="300"/>
      <c r="AK24" s="300"/>
      <c r="AL24" s="300"/>
      <c r="AM24" s="300"/>
      <c r="AN24" s="300"/>
      <c r="AO24" s="300"/>
      <c r="AP24" s="301"/>
      <c r="AQ24" s="282" t="s">
        <v>194</v>
      </c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112"/>
      <c r="BD24" s="112"/>
    </row>
    <row r="25" spans="1:63" s="26" customFormat="1" ht="19.5" customHeight="1" thickBot="1" x14ac:dyDescent="0.2">
      <c r="A25" s="213" t="s">
        <v>25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86">
        <v>94434</v>
      </c>
      <c r="Z25" s="287"/>
      <c r="AA25" s="287"/>
      <c r="AB25" s="287"/>
      <c r="AC25" s="287"/>
      <c r="AD25" s="287"/>
      <c r="AE25" s="287"/>
      <c r="AF25" s="287"/>
      <c r="AG25" s="288"/>
      <c r="AH25" s="296">
        <v>51.58</v>
      </c>
      <c r="AI25" s="297"/>
      <c r="AJ25" s="297"/>
      <c r="AK25" s="297"/>
      <c r="AL25" s="297"/>
      <c r="AM25" s="297"/>
      <c r="AN25" s="297"/>
      <c r="AO25" s="297"/>
      <c r="AP25" s="298"/>
      <c r="AQ25" s="224" t="s">
        <v>195</v>
      </c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36"/>
      <c r="BD25" s="113"/>
    </row>
    <row r="26" spans="1:63" ht="18" customHeight="1" x14ac:dyDescent="0.15">
      <c r="A26" s="28"/>
      <c r="B26" s="28"/>
      <c r="C26" s="28"/>
      <c r="D26" s="28"/>
      <c r="E26" s="28"/>
      <c r="F26" s="28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6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37" t="s">
        <v>48</v>
      </c>
      <c r="AZ26" s="23"/>
      <c r="BA26" s="23"/>
      <c r="BB26" s="23"/>
      <c r="BC26" s="112"/>
      <c r="BD26" s="112"/>
    </row>
    <row r="27" spans="1:63" ht="18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BC27" s="112"/>
      <c r="BD27" s="112"/>
    </row>
    <row r="28" spans="1:63" ht="18" customHeight="1" x14ac:dyDescent="0.15">
      <c r="BC28" s="112"/>
      <c r="BD28" s="112"/>
    </row>
    <row r="29" spans="1:63" ht="18" customHeight="1" x14ac:dyDescent="0.15">
      <c r="BC29" s="112"/>
      <c r="BD29" s="112"/>
    </row>
    <row r="30" spans="1:63" ht="18" customHeight="1" x14ac:dyDescent="0.15"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</row>
    <row r="31" spans="1:63" ht="18" customHeight="1" x14ac:dyDescent="0.15"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</row>
    <row r="32" spans="1:63" ht="18" customHeight="1" x14ac:dyDescent="0.15"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</row>
  </sheetData>
  <mergeCells count="123">
    <mergeCell ref="A1:BB1"/>
    <mergeCell ref="A3:F4"/>
    <mergeCell ref="G3:V3"/>
    <mergeCell ref="W3:AL3"/>
    <mergeCell ref="G4:N4"/>
    <mergeCell ref="O4:V4"/>
    <mergeCell ref="W4:AD4"/>
    <mergeCell ref="AE4:AL4"/>
    <mergeCell ref="AQ24:BB24"/>
    <mergeCell ref="AQ23:BB23"/>
    <mergeCell ref="AQ22:BB22"/>
    <mergeCell ref="AQ21:BB21"/>
    <mergeCell ref="AQ20:BB20"/>
    <mergeCell ref="Y24:AG24"/>
    <mergeCell ref="Y23:AG23"/>
    <mergeCell ref="Y22:AG22"/>
    <mergeCell ref="Y21:AG21"/>
    <mergeCell ref="Y20:AG20"/>
    <mergeCell ref="AH19:AP19"/>
    <mergeCell ref="AH24:AP24"/>
    <mergeCell ref="AH23:AP23"/>
    <mergeCell ref="AH22:AP22"/>
    <mergeCell ref="AH21:AP21"/>
    <mergeCell ref="AH20:AP20"/>
    <mergeCell ref="A5:F5"/>
    <mergeCell ref="G5:N5"/>
    <mergeCell ref="O5:V5"/>
    <mergeCell ref="W5:AD5"/>
    <mergeCell ref="AE5:AL5"/>
    <mergeCell ref="A6:F6"/>
    <mergeCell ref="G6:N6"/>
    <mergeCell ref="O6:V6"/>
    <mergeCell ref="W6:AD6"/>
    <mergeCell ref="AE6:AL6"/>
    <mergeCell ref="A7:F7"/>
    <mergeCell ref="G7:N7"/>
    <mergeCell ref="O7:V7"/>
    <mergeCell ref="W7:AD7"/>
    <mergeCell ref="AE7:AL7"/>
    <mergeCell ref="A9:F10"/>
    <mergeCell ref="G9:I10"/>
    <mergeCell ref="J9:X9"/>
    <mergeCell ref="Y9:AJ9"/>
    <mergeCell ref="AK9:AY9"/>
    <mergeCell ref="AZ9:BB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AN10:AP10"/>
    <mergeCell ref="AQ10:AS10"/>
    <mergeCell ref="AT10:AV10"/>
    <mergeCell ref="AW10:AY10"/>
    <mergeCell ref="A11:F11"/>
    <mergeCell ref="G11:I11"/>
    <mergeCell ref="J11:L11"/>
    <mergeCell ref="M11:O11"/>
    <mergeCell ref="P11:R11"/>
    <mergeCell ref="AT11:AV11"/>
    <mergeCell ref="AW11:AY11"/>
    <mergeCell ref="AZ11:BB11"/>
    <mergeCell ref="S11:U11"/>
    <mergeCell ref="V11:X11"/>
    <mergeCell ref="Y11:AA11"/>
    <mergeCell ref="AB11:AD11"/>
    <mergeCell ref="AE11:AG11"/>
    <mergeCell ref="AH11:AJ11"/>
    <mergeCell ref="A12:F12"/>
    <mergeCell ref="G12:I12"/>
    <mergeCell ref="J12:L12"/>
    <mergeCell ref="M12:O12"/>
    <mergeCell ref="P12:R12"/>
    <mergeCell ref="S12:U12"/>
    <mergeCell ref="AK11:AM11"/>
    <mergeCell ref="AN11:AP11"/>
    <mergeCell ref="AQ11:AS11"/>
    <mergeCell ref="AN12:AP12"/>
    <mergeCell ref="AQ12:AS12"/>
    <mergeCell ref="AT12:AV12"/>
    <mergeCell ref="V12:X12"/>
    <mergeCell ref="Y12:AA12"/>
    <mergeCell ref="AB12:AD12"/>
    <mergeCell ref="AE12:AG12"/>
    <mergeCell ref="AW12:AY12"/>
    <mergeCell ref="AZ12:BB12"/>
    <mergeCell ref="AH12:AJ12"/>
    <mergeCell ref="AK12:AM12"/>
    <mergeCell ref="AZ13:BB13"/>
    <mergeCell ref="A17:AY17"/>
    <mergeCell ref="V13:X13"/>
    <mergeCell ref="Y13:AA13"/>
    <mergeCell ref="AB13:AD13"/>
    <mergeCell ref="AE13:AG13"/>
    <mergeCell ref="A13:F13"/>
    <mergeCell ref="G13:I13"/>
    <mergeCell ref="J13:L13"/>
    <mergeCell ref="M13:O13"/>
    <mergeCell ref="P13:R13"/>
    <mergeCell ref="S13:U13"/>
    <mergeCell ref="AH13:AJ13"/>
    <mergeCell ref="AK13:AM13"/>
    <mergeCell ref="AN13:AP13"/>
    <mergeCell ref="AQ13:AS13"/>
    <mergeCell ref="AT13:AV13"/>
    <mergeCell ref="AW13:AY13"/>
    <mergeCell ref="A25:X25"/>
    <mergeCell ref="A23:X23"/>
    <mergeCell ref="A24:X24"/>
    <mergeCell ref="A19:X19"/>
    <mergeCell ref="A20:X20"/>
    <mergeCell ref="AQ19:BB19"/>
    <mergeCell ref="Y19:AG19"/>
    <mergeCell ref="A21:X21"/>
    <mergeCell ref="A22:X22"/>
    <mergeCell ref="AQ25:BB25"/>
    <mergeCell ref="Y25:AG25"/>
    <mergeCell ref="AH25:AP25"/>
  </mergeCells>
  <phoneticPr fontId="1"/>
  <pageMargins left="0.78740157480314965" right="0.70866141732283472" top="0.78740157480314965" bottom="0.78740157480314965" header="0.31496062992125984" footer="0.19685039370078741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67"/>
  <sheetViews>
    <sheetView view="pageBreakPreview" zoomScale="85" zoomScaleNormal="85" zoomScaleSheetLayoutView="85" workbookViewId="0"/>
  </sheetViews>
  <sheetFormatPr defaultColWidth="9.625" defaultRowHeight="11.25" customHeight="1" x14ac:dyDescent="0.15"/>
  <cols>
    <col min="1" max="1" width="7.5" style="3" bestFit="1" customWidth="1"/>
    <col min="2" max="2" width="1.375" style="3" customWidth="1"/>
    <col min="3" max="3" width="38.125" style="94" customWidth="1"/>
    <col min="4" max="4" width="1.625" style="3" customWidth="1"/>
    <col min="5" max="6" width="12.375" style="4" customWidth="1"/>
    <col min="7" max="7" width="12.375" style="5" customWidth="1"/>
    <col min="8" max="8" width="1.125" style="4" customWidth="1"/>
    <col min="9" max="16384" width="9.625" style="4"/>
  </cols>
  <sheetData>
    <row r="1" spans="1:7" s="44" customFormat="1" ht="19.5" customHeight="1" x14ac:dyDescent="0.2">
      <c r="A1" s="42" t="s">
        <v>11</v>
      </c>
      <c r="B1" s="43"/>
      <c r="C1" s="78"/>
      <c r="D1" s="43"/>
      <c r="E1" s="45"/>
      <c r="G1" s="46"/>
    </row>
    <row r="2" spans="1:7" s="63" customFormat="1" ht="9" customHeight="1" x14ac:dyDescent="0.15">
      <c r="A2" s="62"/>
      <c r="B2" s="62"/>
      <c r="C2" s="79"/>
      <c r="D2" s="62"/>
    </row>
    <row r="3" spans="1:7" s="1" customFormat="1" ht="18" customHeight="1" thickBot="1" x14ac:dyDescent="0.2">
      <c r="A3" s="109" t="s">
        <v>202</v>
      </c>
      <c r="B3" s="7"/>
      <c r="C3" s="80"/>
      <c r="D3" s="7"/>
      <c r="E3" s="6"/>
      <c r="F3" s="6"/>
      <c r="G3" s="8"/>
    </row>
    <row r="4" spans="1:7" s="2" customFormat="1" ht="21.75" customHeight="1" thickBot="1" x14ac:dyDescent="0.2">
      <c r="A4" s="9" t="s">
        <v>7</v>
      </c>
      <c r="B4" s="305" t="s">
        <v>154</v>
      </c>
      <c r="C4" s="306"/>
      <c r="D4" s="307"/>
      <c r="E4" s="10" t="s">
        <v>6</v>
      </c>
      <c r="F4" s="11" t="s">
        <v>4</v>
      </c>
      <c r="G4" s="12" t="s">
        <v>5</v>
      </c>
    </row>
    <row r="5" spans="1:7" s="1" customFormat="1" ht="173.25" customHeight="1" thickTop="1" x14ac:dyDescent="0.15">
      <c r="A5" s="47">
        <v>1</v>
      </c>
      <c r="B5" s="48"/>
      <c r="C5" s="81" t="s">
        <v>155</v>
      </c>
      <c r="D5" s="49"/>
      <c r="E5" s="111">
        <f t="shared" ref="E5:E12" si="0">F5+G5</f>
        <v>4099</v>
      </c>
      <c r="F5" s="65">
        <v>1883</v>
      </c>
      <c r="G5" s="66">
        <v>2216</v>
      </c>
    </row>
    <row r="6" spans="1:7" s="1" customFormat="1" ht="144" customHeight="1" x14ac:dyDescent="0.15">
      <c r="A6" s="50">
        <v>2</v>
      </c>
      <c r="B6" s="53"/>
      <c r="C6" s="82" t="s">
        <v>156</v>
      </c>
      <c r="D6" s="54"/>
      <c r="E6" s="67">
        <f t="shared" si="0"/>
        <v>2910</v>
      </c>
      <c r="F6" s="68">
        <v>1362</v>
      </c>
      <c r="G6" s="69">
        <v>1548</v>
      </c>
    </row>
    <row r="7" spans="1:7" s="1" customFormat="1" ht="72.75" customHeight="1" x14ac:dyDescent="0.15">
      <c r="A7" s="50">
        <v>3</v>
      </c>
      <c r="B7" s="53"/>
      <c r="C7" s="82" t="s">
        <v>157</v>
      </c>
      <c r="D7" s="54"/>
      <c r="E7" s="67">
        <f t="shared" si="0"/>
        <v>4381</v>
      </c>
      <c r="F7" s="68">
        <v>2156</v>
      </c>
      <c r="G7" s="69">
        <v>2225</v>
      </c>
    </row>
    <row r="8" spans="1:7" s="1" customFormat="1" ht="58.5" customHeight="1" x14ac:dyDescent="0.15">
      <c r="A8" s="50">
        <v>4</v>
      </c>
      <c r="B8" s="53"/>
      <c r="C8" s="82" t="s">
        <v>158</v>
      </c>
      <c r="D8" s="54"/>
      <c r="E8" s="67">
        <f t="shared" si="0"/>
        <v>2994</v>
      </c>
      <c r="F8" s="68">
        <v>1485</v>
      </c>
      <c r="G8" s="69">
        <v>1509</v>
      </c>
    </row>
    <row r="9" spans="1:7" s="1" customFormat="1" ht="58.5" customHeight="1" x14ac:dyDescent="0.15">
      <c r="A9" s="50">
        <v>5</v>
      </c>
      <c r="B9" s="53"/>
      <c r="C9" s="82" t="s">
        <v>159</v>
      </c>
      <c r="D9" s="54"/>
      <c r="E9" s="67">
        <f t="shared" si="0"/>
        <v>3332</v>
      </c>
      <c r="F9" s="68">
        <v>1637</v>
      </c>
      <c r="G9" s="69">
        <v>1695</v>
      </c>
    </row>
    <row r="10" spans="1:7" s="1" customFormat="1" ht="72.75" customHeight="1" x14ac:dyDescent="0.15">
      <c r="A10" s="50">
        <v>6</v>
      </c>
      <c r="B10" s="53"/>
      <c r="C10" s="82" t="s">
        <v>160</v>
      </c>
      <c r="D10" s="54"/>
      <c r="E10" s="67">
        <f t="shared" si="0"/>
        <v>4165</v>
      </c>
      <c r="F10" s="68">
        <v>2050</v>
      </c>
      <c r="G10" s="69">
        <v>2115</v>
      </c>
    </row>
    <row r="11" spans="1:7" s="1" customFormat="1" ht="58.5" customHeight="1" x14ac:dyDescent="0.15">
      <c r="A11" s="50">
        <v>7</v>
      </c>
      <c r="B11" s="53"/>
      <c r="C11" s="82" t="s">
        <v>161</v>
      </c>
      <c r="D11" s="54"/>
      <c r="E11" s="67">
        <f t="shared" si="0"/>
        <v>3351</v>
      </c>
      <c r="F11" s="68">
        <v>1665</v>
      </c>
      <c r="G11" s="69">
        <v>1686</v>
      </c>
    </row>
    <row r="12" spans="1:7" s="1" customFormat="1" ht="58.5" customHeight="1" thickBot="1" x14ac:dyDescent="0.2">
      <c r="A12" s="55">
        <v>8</v>
      </c>
      <c r="B12" s="83"/>
      <c r="C12" s="84" t="s">
        <v>162</v>
      </c>
      <c r="D12" s="85"/>
      <c r="E12" s="70">
        <f t="shared" si="0"/>
        <v>4274</v>
      </c>
      <c r="F12" s="71">
        <v>2087</v>
      </c>
      <c r="G12" s="72">
        <v>2187</v>
      </c>
    </row>
    <row r="13" spans="1:7" s="1" customFormat="1" ht="9" customHeight="1" x14ac:dyDescent="0.15">
      <c r="A13" s="86"/>
      <c r="B13" s="87"/>
      <c r="C13" s="88"/>
      <c r="D13" s="87"/>
      <c r="E13" s="89"/>
      <c r="F13" s="89"/>
      <c r="G13" s="89"/>
    </row>
    <row r="14" spans="1:7" s="1" customFormat="1" ht="19.5" customHeight="1" x14ac:dyDescent="0.15">
      <c r="A14" s="86"/>
      <c r="B14" s="87"/>
      <c r="C14" s="64" t="s">
        <v>102</v>
      </c>
      <c r="D14" s="87"/>
      <c r="E14" s="89"/>
      <c r="F14" s="89"/>
      <c r="G14" s="89"/>
    </row>
    <row r="15" spans="1:7" s="1" customFormat="1" ht="18" customHeight="1" thickBot="1" x14ac:dyDescent="0.2">
      <c r="A15" s="90"/>
      <c r="B15" s="91"/>
      <c r="C15" s="92"/>
      <c r="D15" s="91"/>
      <c r="E15" s="93"/>
      <c r="F15" s="93"/>
      <c r="G15" s="18" t="s">
        <v>26</v>
      </c>
    </row>
    <row r="16" spans="1:7" s="2" customFormat="1" ht="21.75" customHeight="1" thickBot="1" x14ac:dyDescent="0.2">
      <c r="A16" s="9" t="s">
        <v>7</v>
      </c>
      <c r="B16" s="305" t="s">
        <v>154</v>
      </c>
      <c r="C16" s="306"/>
      <c r="D16" s="307"/>
      <c r="E16" s="10" t="s">
        <v>6</v>
      </c>
      <c r="F16" s="11" t="s">
        <v>4</v>
      </c>
      <c r="G16" s="12" t="s">
        <v>5</v>
      </c>
    </row>
    <row r="17" spans="1:7" s="1" customFormat="1" ht="58.5" customHeight="1" thickTop="1" x14ac:dyDescent="0.15">
      <c r="A17" s="50">
        <v>9</v>
      </c>
      <c r="B17" s="51"/>
      <c r="C17" s="82" t="s">
        <v>163</v>
      </c>
      <c r="D17" s="52"/>
      <c r="E17" s="67">
        <f t="shared" ref="E17:E26" si="1">F17+G17</f>
        <v>3534</v>
      </c>
      <c r="F17" s="68">
        <v>1785</v>
      </c>
      <c r="G17" s="69">
        <v>1749</v>
      </c>
    </row>
    <row r="18" spans="1:7" s="1" customFormat="1" ht="58.5" customHeight="1" x14ac:dyDescent="0.15">
      <c r="A18" s="50">
        <v>10</v>
      </c>
      <c r="B18" s="51"/>
      <c r="C18" s="82" t="s">
        <v>164</v>
      </c>
      <c r="D18" s="52"/>
      <c r="E18" s="67">
        <f t="shared" si="1"/>
        <v>5031</v>
      </c>
      <c r="F18" s="68">
        <v>2548</v>
      </c>
      <c r="G18" s="69">
        <v>2483</v>
      </c>
    </row>
    <row r="19" spans="1:7" s="1" customFormat="1" ht="72.75" customHeight="1" x14ac:dyDescent="0.15">
      <c r="A19" s="50">
        <v>11</v>
      </c>
      <c r="B19" s="51"/>
      <c r="C19" s="82" t="s">
        <v>165</v>
      </c>
      <c r="D19" s="52"/>
      <c r="E19" s="67">
        <f t="shared" si="1"/>
        <v>3920</v>
      </c>
      <c r="F19" s="68">
        <v>1939</v>
      </c>
      <c r="G19" s="69">
        <v>1981</v>
      </c>
    </row>
    <row r="20" spans="1:7" s="1" customFormat="1" ht="58.5" customHeight="1" x14ac:dyDescent="0.15">
      <c r="A20" s="50">
        <v>12</v>
      </c>
      <c r="B20" s="51"/>
      <c r="C20" s="82" t="s">
        <v>166</v>
      </c>
      <c r="D20" s="52"/>
      <c r="E20" s="67">
        <f t="shared" si="1"/>
        <v>3116</v>
      </c>
      <c r="F20" s="68">
        <v>1544</v>
      </c>
      <c r="G20" s="69">
        <v>1572</v>
      </c>
    </row>
    <row r="21" spans="1:7" s="1" customFormat="1" ht="116.25" customHeight="1" x14ac:dyDescent="0.15">
      <c r="A21" s="50">
        <v>13</v>
      </c>
      <c r="B21" s="51"/>
      <c r="C21" s="82" t="s">
        <v>167</v>
      </c>
      <c r="D21" s="52"/>
      <c r="E21" s="67">
        <f t="shared" si="1"/>
        <v>3858</v>
      </c>
      <c r="F21" s="68">
        <v>1811</v>
      </c>
      <c r="G21" s="69">
        <v>2047</v>
      </c>
    </row>
    <row r="22" spans="1:7" s="1" customFormat="1" ht="87" customHeight="1" x14ac:dyDescent="0.15">
      <c r="A22" s="50">
        <v>14</v>
      </c>
      <c r="B22" s="51"/>
      <c r="C22" s="82" t="s">
        <v>168</v>
      </c>
      <c r="D22" s="52"/>
      <c r="E22" s="67">
        <f t="shared" si="1"/>
        <v>4858</v>
      </c>
      <c r="F22" s="68">
        <v>2378</v>
      </c>
      <c r="G22" s="69">
        <v>2480</v>
      </c>
    </row>
    <row r="23" spans="1:7" s="1" customFormat="1" ht="58.5" customHeight="1" x14ac:dyDescent="0.15">
      <c r="A23" s="50">
        <v>15</v>
      </c>
      <c r="B23" s="51"/>
      <c r="C23" s="82" t="s">
        <v>169</v>
      </c>
      <c r="D23" s="52"/>
      <c r="E23" s="67">
        <f t="shared" si="1"/>
        <v>1081</v>
      </c>
      <c r="F23" s="68">
        <v>518</v>
      </c>
      <c r="G23" s="69">
        <v>563</v>
      </c>
    </row>
    <row r="24" spans="1:7" s="1" customFormat="1" ht="73.5" customHeight="1" x14ac:dyDescent="0.15">
      <c r="A24" s="50">
        <v>16</v>
      </c>
      <c r="B24" s="51"/>
      <c r="C24" s="82" t="s">
        <v>170</v>
      </c>
      <c r="D24" s="52"/>
      <c r="E24" s="67">
        <f t="shared" si="1"/>
        <v>1884</v>
      </c>
      <c r="F24" s="68">
        <v>922</v>
      </c>
      <c r="G24" s="69">
        <v>962</v>
      </c>
    </row>
    <row r="25" spans="1:7" s="1" customFormat="1" ht="59.25" customHeight="1" x14ac:dyDescent="0.15">
      <c r="A25" s="50">
        <v>17</v>
      </c>
      <c r="B25" s="51"/>
      <c r="C25" s="82" t="s">
        <v>171</v>
      </c>
      <c r="D25" s="52"/>
      <c r="E25" s="67">
        <f t="shared" si="1"/>
        <v>990</v>
      </c>
      <c r="F25" s="68">
        <v>452</v>
      </c>
      <c r="G25" s="69">
        <v>538</v>
      </c>
    </row>
    <row r="26" spans="1:7" s="1" customFormat="1" ht="73.5" customHeight="1" thickBot="1" x14ac:dyDescent="0.2">
      <c r="A26" s="55">
        <v>18</v>
      </c>
      <c r="B26" s="56"/>
      <c r="C26" s="84" t="s">
        <v>172</v>
      </c>
      <c r="D26" s="57"/>
      <c r="E26" s="70">
        <f t="shared" si="1"/>
        <v>1265</v>
      </c>
      <c r="F26" s="71">
        <v>624</v>
      </c>
      <c r="G26" s="72">
        <v>641</v>
      </c>
    </row>
    <row r="27" spans="1:7" s="1" customFormat="1" ht="9" customHeight="1" x14ac:dyDescent="0.15">
      <c r="A27" s="86"/>
      <c r="B27" s="87"/>
      <c r="C27" s="88"/>
      <c r="D27" s="87"/>
      <c r="E27" s="89"/>
      <c r="F27" s="89"/>
      <c r="G27" s="89"/>
    </row>
    <row r="28" spans="1:7" s="1" customFormat="1" ht="19.5" customHeight="1" x14ac:dyDescent="0.15">
      <c r="A28" s="86"/>
      <c r="B28" s="87"/>
      <c r="C28" s="64" t="s">
        <v>102</v>
      </c>
      <c r="D28" s="87"/>
      <c r="E28" s="89"/>
      <c r="F28" s="89"/>
      <c r="G28" s="89"/>
    </row>
    <row r="29" spans="1:7" s="1" customFormat="1" ht="18" customHeight="1" thickBot="1" x14ac:dyDescent="0.2">
      <c r="A29" s="90"/>
      <c r="B29" s="91"/>
      <c r="C29" s="92"/>
      <c r="D29" s="91"/>
      <c r="E29" s="93"/>
      <c r="F29" s="93"/>
      <c r="G29" s="110" t="s">
        <v>26</v>
      </c>
    </row>
    <row r="30" spans="1:7" s="2" customFormat="1" ht="21.75" customHeight="1" thickBot="1" x14ac:dyDescent="0.2">
      <c r="A30" s="9" t="s">
        <v>7</v>
      </c>
      <c r="B30" s="305" t="s">
        <v>154</v>
      </c>
      <c r="C30" s="306"/>
      <c r="D30" s="307"/>
      <c r="E30" s="10" t="s">
        <v>6</v>
      </c>
      <c r="F30" s="11" t="s">
        <v>4</v>
      </c>
      <c r="G30" s="12" t="s">
        <v>5</v>
      </c>
    </row>
    <row r="31" spans="1:7" s="1" customFormat="1" ht="72.75" customHeight="1" thickTop="1" x14ac:dyDescent="0.15">
      <c r="A31" s="58">
        <v>19</v>
      </c>
      <c r="B31" s="59"/>
      <c r="C31" s="92" t="s">
        <v>173</v>
      </c>
      <c r="D31" s="60"/>
      <c r="E31" s="95">
        <f t="shared" ref="E31:E41" si="2">F31+G31</f>
        <v>3405</v>
      </c>
      <c r="F31" s="76">
        <v>1613</v>
      </c>
      <c r="G31" s="77">
        <v>1792</v>
      </c>
    </row>
    <row r="32" spans="1:7" s="1" customFormat="1" ht="72.75" customHeight="1" x14ac:dyDescent="0.15">
      <c r="A32" s="50">
        <v>20</v>
      </c>
      <c r="B32" s="51"/>
      <c r="C32" s="82" t="s">
        <v>174</v>
      </c>
      <c r="D32" s="52"/>
      <c r="E32" s="95">
        <f t="shared" si="2"/>
        <v>1657</v>
      </c>
      <c r="F32" s="68">
        <v>790</v>
      </c>
      <c r="G32" s="69">
        <v>867</v>
      </c>
    </row>
    <row r="33" spans="1:7" s="1" customFormat="1" ht="72.75" customHeight="1" x14ac:dyDescent="0.15">
      <c r="A33" s="50">
        <v>21</v>
      </c>
      <c r="B33" s="51"/>
      <c r="C33" s="82" t="s">
        <v>175</v>
      </c>
      <c r="D33" s="52"/>
      <c r="E33" s="95">
        <f t="shared" si="2"/>
        <v>3901</v>
      </c>
      <c r="F33" s="68">
        <v>1874</v>
      </c>
      <c r="G33" s="69">
        <v>2027</v>
      </c>
    </row>
    <row r="34" spans="1:7" s="1" customFormat="1" ht="72.75" customHeight="1" x14ac:dyDescent="0.15">
      <c r="A34" s="50">
        <v>22</v>
      </c>
      <c r="B34" s="51"/>
      <c r="C34" s="82" t="s">
        <v>176</v>
      </c>
      <c r="D34" s="52"/>
      <c r="E34" s="95">
        <f t="shared" si="2"/>
        <v>1645</v>
      </c>
      <c r="F34" s="68">
        <v>803</v>
      </c>
      <c r="G34" s="69">
        <v>842</v>
      </c>
    </row>
    <row r="35" spans="1:7" s="1" customFormat="1" ht="72.75" customHeight="1" x14ac:dyDescent="0.15">
      <c r="A35" s="50">
        <v>23</v>
      </c>
      <c r="B35" s="51"/>
      <c r="C35" s="82" t="s">
        <v>177</v>
      </c>
      <c r="D35" s="52"/>
      <c r="E35" s="95">
        <f t="shared" si="2"/>
        <v>2842</v>
      </c>
      <c r="F35" s="68">
        <v>1379</v>
      </c>
      <c r="G35" s="69">
        <v>1463</v>
      </c>
    </row>
    <row r="36" spans="1:7" s="1" customFormat="1" ht="58.5" customHeight="1" x14ac:dyDescent="0.15">
      <c r="A36" s="50">
        <v>24</v>
      </c>
      <c r="B36" s="51"/>
      <c r="C36" s="82" t="s">
        <v>178</v>
      </c>
      <c r="D36" s="52"/>
      <c r="E36" s="95">
        <f t="shared" si="2"/>
        <v>2144</v>
      </c>
      <c r="F36" s="68">
        <v>1056</v>
      </c>
      <c r="G36" s="69">
        <v>1088</v>
      </c>
    </row>
    <row r="37" spans="1:7" s="1" customFormat="1" ht="58.5" customHeight="1" x14ac:dyDescent="0.15">
      <c r="A37" s="50">
        <v>25</v>
      </c>
      <c r="B37" s="51"/>
      <c r="C37" s="82" t="s">
        <v>179</v>
      </c>
      <c r="D37" s="52"/>
      <c r="E37" s="95">
        <f t="shared" si="2"/>
        <v>1350</v>
      </c>
      <c r="F37" s="68">
        <v>652</v>
      </c>
      <c r="G37" s="69">
        <v>698</v>
      </c>
    </row>
    <row r="38" spans="1:7" s="1" customFormat="1" ht="58.5" customHeight="1" x14ac:dyDescent="0.15">
      <c r="A38" s="50">
        <v>26</v>
      </c>
      <c r="B38" s="51"/>
      <c r="C38" s="82" t="s">
        <v>180</v>
      </c>
      <c r="D38" s="52"/>
      <c r="E38" s="95">
        <f t="shared" si="2"/>
        <v>3111</v>
      </c>
      <c r="F38" s="68">
        <v>1512</v>
      </c>
      <c r="G38" s="69">
        <v>1599</v>
      </c>
    </row>
    <row r="39" spans="1:7" s="1" customFormat="1" ht="73.5" customHeight="1" x14ac:dyDescent="0.15">
      <c r="A39" s="50">
        <v>27</v>
      </c>
      <c r="B39" s="51"/>
      <c r="C39" s="82" t="s">
        <v>181</v>
      </c>
      <c r="D39" s="52"/>
      <c r="E39" s="95">
        <f t="shared" si="2"/>
        <v>2090</v>
      </c>
      <c r="F39" s="68">
        <v>1018</v>
      </c>
      <c r="G39" s="69">
        <v>1072</v>
      </c>
    </row>
    <row r="40" spans="1:7" s="1" customFormat="1" ht="58.5" customHeight="1" x14ac:dyDescent="0.15">
      <c r="A40" s="50">
        <v>28</v>
      </c>
      <c r="B40" s="51"/>
      <c r="C40" s="82" t="s">
        <v>182</v>
      </c>
      <c r="D40" s="52"/>
      <c r="E40" s="95">
        <f t="shared" si="2"/>
        <v>1157</v>
      </c>
      <c r="F40" s="68">
        <v>548</v>
      </c>
      <c r="G40" s="69">
        <v>609</v>
      </c>
    </row>
    <row r="41" spans="1:7" s="1" customFormat="1" ht="44.25" customHeight="1" thickBot="1" x14ac:dyDescent="0.2">
      <c r="A41" s="55">
        <v>29</v>
      </c>
      <c r="B41" s="56"/>
      <c r="C41" s="84" t="s">
        <v>183</v>
      </c>
      <c r="D41" s="57"/>
      <c r="E41" s="70">
        <f t="shared" si="2"/>
        <v>375</v>
      </c>
      <c r="F41" s="71">
        <v>169</v>
      </c>
      <c r="G41" s="72">
        <v>206</v>
      </c>
    </row>
    <row r="42" spans="1:7" s="1" customFormat="1" ht="9" customHeight="1" x14ac:dyDescent="0.15">
      <c r="A42" s="86"/>
      <c r="B42" s="87"/>
      <c r="C42" s="88"/>
      <c r="D42" s="87"/>
      <c r="E42" s="89"/>
      <c r="F42" s="89"/>
      <c r="G42" s="89"/>
    </row>
    <row r="43" spans="1:7" s="1" customFormat="1" ht="19.5" customHeight="1" x14ac:dyDescent="0.15">
      <c r="A43" s="86"/>
      <c r="B43" s="87"/>
      <c r="C43" s="64" t="s">
        <v>102</v>
      </c>
      <c r="D43" s="87"/>
      <c r="E43" s="89"/>
      <c r="F43" s="89"/>
      <c r="G43" s="89"/>
    </row>
    <row r="44" spans="1:7" s="1" customFormat="1" ht="18" customHeight="1" thickBot="1" x14ac:dyDescent="0.2">
      <c r="A44" s="90"/>
      <c r="B44" s="91"/>
      <c r="C44" s="92"/>
      <c r="D44" s="91"/>
      <c r="E44" s="93"/>
      <c r="F44" s="93"/>
      <c r="G44" s="110" t="s">
        <v>26</v>
      </c>
    </row>
    <row r="45" spans="1:7" s="2" customFormat="1" ht="21.75" customHeight="1" thickBot="1" x14ac:dyDescent="0.2">
      <c r="A45" s="9" t="s">
        <v>7</v>
      </c>
      <c r="B45" s="305" t="s">
        <v>154</v>
      </c>
      <c r="C45" s="306"/>
      <c r="D45" s="307"/>
      <c r="E45" s="10" t="s">
        <v>6</v>
      </c>
      <c r="F45" s="11" t="s">
        <v>4</v>
      </c>
      <c r="G45" s="12" t="s">
        <v>5</v>
      </c>
    </row>
    <row r="46" spans="1:7" s="1" customFormat="1" ht="44.25" customHeight="1" thickTop="1" x14ac:dyDescent="0.15">
      <c r="A46" s="50">
        <v>30</v>
      </c>
      <c r="B46" s="51"/>
      <c r="C46" s="82" t="s">
        <v>184</v>
      </c>
      <c r="D46" s="52"/>
      <c r="E46" s="67">
        <f t="shared" ref="E46:E52" si="3">F46+G46</f>
        <v>861</v>
      </c>
      <c r="F46" s="68">
        <v>409</v>
      </c>
      <c r="G46" s="69">
        <v>452</v>
      </c>
    </row>
    <row r="47" spans="1:7" s="1" customFormat="1" ht="58.5" customHeight="1" x14ac:dyDescent="0.15">
      <c r="A47" s="50">
        <v>31</v>
      </c>
      <c r="B47" s="51"/>
      <c r="C47" s="82" t="s">
        <v>185</v>
      </c>
      <c r="D47" s="52"/>
      <c r="E47" s="67">
        <f t="shared" si="3"/>
        <v>3455</v>
      </c>
      <c r="F47" s="68">
        <v>1647</v>
      </c>
      <c r="G47" s="69">
        <v>1808</v>
      </c>
    </row>
    <row r="48" spans="1:7" s="1" customFormat="1" ht="58.5" customHeight="1" x14ac:dyDescent="0.15">
      <c r="A48" s="50">
        <v>32</v>
      </c>
      <c r="B48" s="51"/>
      <c r="C48" s="82" t="s">
        <v>186</v>
      </c>
      <c r="D48" s="52"/>
      <c r="E48" s="67">
        <f t="shared" si="3"/>
        <v>793</v>
      </c>
      <c r="F48" s="68">
        <v>373</v>
      </c>
      <c r="G48" s="69">
        <v>420</v>
      </c>
    </row>
    <row r="49" spans="1:7" s="1" customFormat="1" ht="72.75" customHeight="1" x14ac:dyDescent="0.15">
      <c r="A49" s="50">
        <v>33</v>
      </c>
      <c r="B49" s="51"/>
      <c r="C49" s="82" t="s">
        <v>187</v>
      </c>
      <c r="D49" s="52"/>
      <c r="E49" s="67">
        <f t="shared" si="3"/>
        <v>2098</v>
      </c>
      <c r="F49" s="68">
        <v>975</v>
      </c>
      <c r="G49" s="69">
        <v>1123</v>
      </c>
    </row>
    <row r="50" spans="1:7" s="1" customFormat="1" ht="44.25" customHeight="1" x14ac:dyDescent="0.15">
      <c r="A50" s="50">
        <v>34</v>
      </c>
      <c r="B50" s="51"/>
      <c r="C50" s="82" t="s">
        <v>188</v>
      </c>
      <c r="D50" s="52"/>
      <c r="E50" s="67">
        <f t="shared" si="3"/>
        <v>339</v>
      </c>
      <c r="F50" s="68">
        <v>163</v>
      </c>
      <c r="G50" s="69">
        <v>176</v>
      </c>
    </row>
    <row r="51" spans="1:7" s="1" customFormat="1" ht="58.5" customHeight="1" x14ac:dyDescent="0.15">
      <c r="A51" s="50">
        <v>35</v>
      </c>
      <c r="B51" s="51"/>
      <c r="C51" s="82" t="s">
        <v>189</v>
      </c>
      <c r="D51" s="52"/>
      <c r="E51" s="67">
        <f t="shared" si="3"/>
        <v>1413</v>
      </c>
      <c r="F51" s="68">
        <v>682</v>
      </c>
      <c r="G51" s="69">
        <v>731</v>
      </c>
    </row>
    <row r="52" spans="1:7" s="1" customFormat="1" ht="58.5" customHeight="1" thickBot="1" x14ac:dyDescent="0.2">
      <c r="A52" s="55">
        <v>36</v>
      </c>
      <c r="B52" s="56"/>
      <c r="C52" s="84" t="s">
        <v>190</v>
      </c>
      <c r="D52" s="57"/>
      <c r="E52" s="70">
        <f t="shared" si="3"/>
        <v>1650</v>
      </c>
      <c r="F52" s="71">
        <v>767</v>
      </c>
      <c r="G52" s="72">
        <v>883</v>
      </c>
    </row>
    <row r="53" spans="1:7" s="1" customFormat="1" ht="18" customHeight="1" x14ac:dyDescent="0.15">
      <c r="A53" s="3"/>
      <c r="B53" s="3"/>
      <c r="C53" s="94"/>
      <c r="D53" s="3"/>
      <c r="E53" s="4"/>
      <c r="F53" s="4"/>
      <c r="G53" s="5"/>
    </row>
    <row r="54" spans="1:7" ht="18" customHeight="1" x14ac:dyDescent="0.15"/>
    <row r="55" spans="1:7" ht="18" customHeight="1" thickBot="1" x14ac:dyDescent="0.2"/>
    <row r="56" spans="1:7" ht="21" customHeight="1" thickBot="1" x14ac:dyDescent="0.2">
      <c r="A56" s="306"/>
      <c r="B56" s="306"/>
      <c r="C56" s="306"/>
      <c r="D56" s="307"/>
      <c r="E56" s="30" t="s">
        <v>6</v>
      </c>
      <c r="F56" s="11" t="s">
        <v>4</v>
      </c>
      <c r="G56" s="12" t="s">
        <v>5</v>
      </c>
    </row>
    <row r="57" spans="1:7" ht="21" customHeight="1" thickTop="1" x14ac:dyDescent="0.15">
      <c r="A57" s="13"/>
      <c r="B57" s="308" t="s">
        <v>8</v>
      </c>
      <c r="C57" s="308"/>
      <c r="D57" s="13"/>
      <c r="E57" s="73">
        <f>F57+G57</f>
        <v>48965</v>
      </c>
      <c r="F57" s="96">
        <f>SUM(F5:F12,F17:F21)</f>
        <v>23952</v>
      </c>
      <c r="G57" s="97">
        <f>SUM(G5:G12,G17:G21)</f>
        <v>25013</v>
      </c>
    </row>
    <row r="58" spans="1:7" ht="21" customHeight="1" x14ac:dyDescent="0.15">
      <c r="A58" s="14"/>
      <c r="B58" s="309" t="s">
        <v>9</v>
      </c>
      <c r="C58" s="309"/>
      <c r="D58" s="14"/>
      <c r="E58" s="74">
        <f t="shared" ref="E58:E65" si="4">F58+G58</f>
        <v>10078</v>
      </c>
      <c r="F58" s="98">
        <f>SUM(F22:F26)</f>
        <v>4894</v>
      </c>
      <c r="G58" s="99">
        <f>SUM(G22:G26)</f>
        <v>5184</v>
      </c>
    </row>
    <row r="59" spans="1:7" ht="21" customHeight="1" x14ac:dyDescent="0.15">
      <c r="A59" s="14"/>
      <c r="B59" s="309" t="s">
        <v>10</v>
      </c>
      <c r="C59" s="309"/>
      <c r="D59" s="14"/>
      <c r="E59" s="74">
        <f t="shared" si="4"/>
        <v>5062</v>
      </c>
      <c r="F59" s="98">
        <f>SUM(F31:F32)</f>
        <v>2403</v>
      </c>
      <c r="G59" s="99">
        <f>SUM(G31:G32)</f>
        <v>2659</v>
      </c>
    </row>
    <row r="60" spans="1:7" ht="21" customHeight="1" x14ac:dyDescent="0.15">
      <c r="A60" s="15"/>
      <c r="B60" s="309" t="s">
        <v>18</v>
      </c>
      <c r="C60" s="309"/>
      <c r="D60" s="15"/>
      <c r="E60" s="74">
        <f t="shared" si="4"/>
        <v>3901</v>
      </c>
      <c r="F60" s="100">
        <f>F33</f>
        <v>1874</v>
      </c>
      <c r="G60" s="101">
        <f>G33</f>
        <v>2027</v>
      </c>
    </row>
    <row r="61" spans="1:7" ht="21" customHeight="1" x14ac:dyDescent="0.15">
      <c r="A61" s="15"/>
      <c r="B61" s="309" t="s">
        <v>19</v>
      </c>
      <c r="C61" s="309"/>
      <c r="D61" s="15"/>
      <c r="E61" s="74">
        <f t="shared" si="4"/>
        <v>6631</v>
      </c>
      <c r="F61" s="100">
        <f>SUM(F34:F36)</f>
        <v>3238</v>
      </c>
      <c r="G61" s="101">
        <f>SUM(G34:G36)</f>
        <v>3393</v>
      </c>
    </row>
    <row r="62" spans="1:7" ht="21" customHeight="1" x14ac:dyDescent="0.15">
      <c r="A62" s="15"/>
      <c r="B62" s="309" t="s">
        <v>20</v>
      </c>
      <c r="C62" s="309"/>
      <c r="D62" s="15"/>
      <c r="E62" s="74">
        <f t="shared" si="4"/>
        <v>7708</v>
      </c>
      <c r="F62" s="100">
        <f>SUM(F37:F40)</f>
        <v>3730</v>
      </c>
      <c r="G62" s="101">
        <f>SUM(G37:G40)</f>
        <v>3978</v>
      </c>
    </row>
    <row r="63" spans="1:7" ht="21" customHeight="1" x14ac:dyDescent="0.15">
      <c r="A63" s="15"/>
      <c r="B63" s="309" t="s">
        <v>21</v>
      </c>
      <c r="C63" s="309"/>
      <c r="D63" s="15"/>
      <c r="E63" s="74">
        <f t="shared" si="4"/>
        <v>5484</v>
      </c>
      <c r="F63" s="100">
        <f>SUM(F41,F46:F48)</f>
        <v>2598</v>
      </c>
      <c r="G63" s="101">
        <f>SUM(G41,G46:G48)</f>
        <v>2886</v>
      </c>
    </row>
    <row r="64" spans="1:7" ht="21" customHeight="1" x14ac:dyDescent="0.15">
      <c r="A64" s="15"/>
      <c r="B64" s="309" t="s">
        <v>22</v>
      </c>
      <c r="C64" s="309"/>
      <c r="D64" s="15"/>
      <c r="E64" s="74">
        <f t="shared" si="4"/>
        <v>2437</v>
      </c>
      <c r="F64" s="100">
        <f>SUM(F49:F50)</f>
        <v>1138</v>
      </c>
      <c r="G64" s="101">
        <f>SUM(G49:G50)</f>
        <v>1299</v>
      </c>
    </row>
    <row r="65" spans="1:7" ht="21" customHeight="1" x14ac:dyDescent="0.15">
      <c r="A65" s="15"/>
      <c r="B65" s="309" t="s">
        <v>23</v>
      </c>
      <c r="C65" s="309"/>
      <c r="D65" s="15"/>
      <c r="E65" s="74">
        <f t="shared" si="4"/>
        <v>3063</v>
      </c>
      <c r="F65" s="100">
        <f>SUM(F51:F52)</f>
        <v>1449</v>
      </c>
      <c r="G65" s="101">
        <f>SUM(G51:G52)</f>
        <v>1614</v>
      </c>
    </row>
    <row r="66" spans="1:7" ht="21" customHeight="1" thickBot="1" x14ac:dyDescent="0.2">
      <c r="A66" s="16"/>
      <c r="B66" s="310" t="s">
        <v>71</v>
      </c>
      <c r="C66" s="310"/>
      <c r="D66" s="16"/>
      <c r="E66" s="75">
        <f>SUM(E57:E65)</f>
        <v>93329</v>
      </c>
      <c r="F66" s="102">
        <f>SUM(F57:F65)</f>
        <v>45276</v>
      </c>
      <c r="G66" s="103">
        <f>SUM(G57:G65)</f>
        <v>48053</v>
      </c>
    </row>
    <row r="67" spans="1:7" ht="18" customHeight="1" x14ac:dyDescent="0.15">
      <c r="A67" s="8"/>
      <c r="B67" s="8"/>
      <c r="C67" s="8"/>
      <c r="D67" s="8"/>
      <c r="E67" s="8"/>
      <c r="F67" s="8"/>
      <c r="G67" s="17" t="s">
        <v>17</v>
      </c>
    </row>
  </sheetData>
  <mergeCells count="15">
    <mergeCell ref="B57:C57"/>
    <mergeCell ref="B64:C64"/>
    <mergeCell ref="B65:C65"/>
    <mergeCell ref="B66:C66"/>
    <mergeCell ref="B58:C58"/>
    <mergeCell ref="B59:C59"/>
    <mergeCell ref="B60:C60"/>
    <mergeCell ref="B61:C61"/>
    <mergeCell ref="B62:C62"/>
    <mergeCell ref="B63:C63"/>
    <mergeCell ref="B4:D4"/>
    <mergeCell ref="B16:D16"/>
    <mergeCell ref="B30:D30"/>
    <mergeCell ref="B45:D45"/>
    <mergeCell ref="A56:D56"/>
  </mergeCells>
  <phoneticPr fontId="1"/>
  <pageMargins left="0.78740157480314965" right="0.78740157480314965" top="0.78740157480314965" bottom="0.78740157480314965" header="0" footer="0"/>
  <pageSetup paperSize="9" orientation="portrait" r:id="rId1"/>
  <headerFooter alignWithMargins="0"/>
  <rowBreaks count="3" manualBreakCount="3">
    <brk id="12" max="6" man="1"/>
    <brk id="26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16-1,2</vt:lpstr>
      <vt:lpstr>16-3</vt:lpstr>
      <vt:lpstr>16-3 (議長)</vt:lpstr>
      <vt:lpstr>16-3 (副議長)</vt:lpstr>
      <vt:lpstr>16-4,5</vt:lpstr>
      <vt:lpstr>16-6</vt:lpstr>
      <vt:lpstr>'16-1,2'!Print_Area</vt:lpstr>
      <vt:lpstr>'16-3'!Print_Area</vt:lpstr>
      <vt:lpstr>'16-3 (議長)'!Print_Area</vt:lpstr>
      <vt:lpstr>'16-3 (副議長)'!Print_Area</vt:lpstr>
      <vt:lpstr>'16-4,5'!Print_Area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長浜市</cp:lastModifiedBy>
  <cp:lastPrinted>2025-02-25T04:31:53Z</cp:lastPrinted>
  <dcterms:created xsi:type="dcterms:W3CDTF">2002-02-25T07:27:56Z</dcterms:created>
  <dcterms:modified xsi:type="dcterms:W3CDTF">2025-03-05T08:36:32Z</dcterms:modified>
</cp:coreProperties>
</file>